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5480" windowHeight="8280" activeTab="2"/>
  </bookViews>
  <sheets>
    <sheet name="M02_DTnam" sheetId="1" r:id="rId1"/>
    <sheet name="M04_TT61-2020" sheetId="2" r:id="rId2"/>
    <sheet name="M05_TT61 -2020" sheetId="3" r:id="rId3"/>
    <sheet name="M04-năm" sheetId="4" r:id="rId4"/>
    <sheet name="M04-q4" sheetId="5" r:id="rId5"/>
    <sheet name="M03-q3" sheetId="6" r:id="rId6"/>
    <sheet name="M03-q2" sheetId="7" r:id="rId7"/>
    <sheet name="M03_q1 " sheetId="8" r:id="rId8"/>
  </sheets>
  <definedNames>
    <definedName name="_xlnm.Print_Titles" localSheetId="7">'M03_q1 '!$10:$11</definedName>
    <definedName name="_xlnm.Print_Titles" localSheetId="1">'M04_TT61-2020'!$10:$11</definedName>
    <definedName name="_xlnm.Print_Titles" localSheetId="3">'M04-năm'!$10:$11</definedName>
    <definedName name="_xlnm.Print_Titles" localSheetId="2">'M05_TT61 -2020'!$11:$12</definedName>
  </definedNames>
  <calcPr fullCalcOnLoad="1"/>
</workbook>
</file>

<file path=xl/sharedStrings.xml><?xml version="1.0" encoding="utf-8"?>
<sst xmlns="http://schemas.openxmlformats.org/spreadsheetml/2006/main" count="942" uniqueCount="153">
  <si>
    <t>I</t>
  </si>
  <si>
    <t>II</t>
  </si>
  <si>
    <t>III</t>
  </si>
  <si>
    <t>STT</t>
  </si>
  <si>
    <t>A</t>
  </si>
  <si>
    <t>B</t>
  </si>
  <si>
    <t>C</t>
  </si>
  <si>
    <t>CéNG HßA X· HéI CHñ NGHÜA VIÖT NAM</t>
  </si>
  <si>
    <t>§éc lËp - Tù do - H¹nh phóc</t>
  </si>
  <si>
    <t>...</t>
  </si>
  <si>
    <t>Dự toán được giao</t>
  </si>
  <si>
    <t>Tổng số thu</t>
  </si>
  <si>
    <t>Dự toán chi ngân sách nhà nước</t>
  </si>
  <si>
    <t>Hiệu Trưởng</t>
  </si>
  <si>
    <t>Quyết toán thu</t>
  </si>
  <si>
    <t>Nội dung</t>
  </si>
  <si>
    <t>Chi thường xuyên</t>
  </si>
  <si>
    <t>Chi quản lý hành chính</t>
  </si>
  <si>
    <t>Kinh phí không thực hiện chế độ tự chủ</t>
  </si>
  <si>
    <t>Nghiên cứu khoa học</t>
  </si>
  <si>
    <t>2.1</t>
  </si>
  <si>
    <t>Kinh phí thực hiện nhiệm vụ khoa học công nghệ</t>
  </si>
  <si>
    <t>- Nhiệm vụ khoa học công nghệ cấp quốc gia</t>
  </si>
  <si>
    <t xml:space="preserve"> '-Nhiệm vụ khoa học công nghệ cấp bộ</t>
  </si>
  <si>
    <t xml:space="preserve"> '-Nhiệm vụ khoa học công nghệ cấp cơ sở</t>
  </si>
  <si>
    <t>2.2</t>
  </si>
  <si>
    <t>Kinh phí nhiệm vụ không thường xuyên</t>
  </si>
  <si>
    <t>Chi sự nghiệp giáo dục, đào tạo, dạy nghề</t>
  </si>
  <si>
    <t>Chi sự nghiệp Y tế, dân số và gia đình</t>
  </si>
  <si>
    <t>Chi đảm bảo xã hội</t>
  </si>
  <si>
    <t>Chi sự nghiệp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</si>
  <si>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</si>
  <si>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</si>
  <si>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</si>
  <si>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dục, thể thao</t>
  </si>
  <si>
    <t>Chi chương trình mục tiêu quốc gia</t>
  </si>
  <si>
    <t xml:space="preserve">Chi chương trình mục tiêu </t>
  </si>
  <si>
    <t>( Chi tiết theo từng chương trình mục tiêu quốc gia</t>
  </si>
  <si>
    <t>Chi từ nguồn đóng góp của tổ chức, cá nhân</t>
  </si>
  <si>
    <t>Nhiệm vụ A</t>
  </si>
  <si>
    <t>Nhiệm vụ B</t>
  </si>
  <si>
    <t>Kế toán</t>
  </si>
  <si>
    <t>Quyết toán chi ngân sách nhà nước</t>
  </si>
  <si>
    <t>Quỹ lương</t>
  </si>
  <si>
    <t>mua sắm, sửa chữa</t>
  </si>
  <si>
    <t>Trích lập các  quỹ</t>
  </si>
  <si>
    <t>Trong đó</t>
  </si>
  <si>
    <t>Số liệu báo cáo quyết toán</t>
  </si>
  <si>
    <t>Số liệu 
quyết toán
 được duyệt</t>
  </si>
  <si>
    <t>Mẫu số 02 TT61</t>
  </si>
  <si>
    <t>Tổng số thu, chi, nộp ngân sách phí, lệ phí</t>
  </si>
  <si>
    <t>Số thu phí, lệ phí</t>
  </si>
  <si>
    <t>1.1</t>
  </si>
  <si>
    <t xml:space="preserve">Lệ phí </t>
  </si>
  <si>
    <t>Lệ phí A</t>
  </si>
  <si>
    <t>Lệ phí B</t>
  </si>
  <si>
    <t>1.2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</si>
  <si>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</si>
  <si>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</si>
  <si>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</si>
  <si>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</si>
  <si>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</si>
  <si>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</si>
  <si>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</si>
  <si>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b</t>
  </si>
  <si>
    <t>Chi quản lý hành chánh</t>
  </si>
  <si>
    <t>Kinh phí thực hiện chế độ tự chủ</t>
  </si>
  <si>
    <t>Số phí, lệ phí nộp NSNN</t>
  </si>
  <si>
    <t>3.1</t>
  </si>
  <si>
    <t>Lệ phí</t>
  </si>
  <si>
    <t>3.2</t>
  </si>
  <si>
    <t>Kinh phí nhiệm vụ thường xuyên theo chức năng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</si>
  <si>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</si>
  <si>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</si>
  <si>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</si>
  <si>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</si>
  <si>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</si>
  <si>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</si>
  <si>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</si>
  <si>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</si>
  <si>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</si>
  <si>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</si>
  <si>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</si>
  <si>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</si>
  <si>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</si>
  <si>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</si>
  <si>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</si>
  <si>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( Chi tiết theo từng chương trình mục tiêu quốc gia)</t>
  </si>
  <si>
    <t>Chi chương trình mục tiêu</t>
  </si>
  <si>
    <t>( Chi tiết theo từng chương trình mục tiêu )</t>
  </si>
  <si>
    <t>Mẫu số 03 TT61</t>
  </si>
  <si>
    <t>Mẫu số 04 TT61</t>
  </si>
  <si>
    <t>Thu hoạt động SX, cung ứng dịch vụ</t>
  </si>
  <si>
    <t>Thu sự nghiệp khác</t>
  </si>
  <si>
    <t>Chi từ nguồn thu được để lại</t>
  </si>
  <si>
    <t>Hoạt động sự nghiệp khác</t>
  </si>
  <si>
    <t>Thu nộp NSNN</t>
  </si>
  <si>
    <t>Mẫu số 05 TT61</t>
  </si>
  <si>
    <t>Báo cáo quyết toán</t>
  </si>
  <si>
    <t>Quyết toán
 được duyệt</t>
  </si>
  <si>
    <t>Dự toán
 năm</t>
  </si>
  <si>
    <t>So sánh</t>
  </si>
  <si>
    <t>Cùng kỳ năm trước</t>
  </si>
  <si>
    <t>ĐVT: triệu đồng</t>
  </si>
  <si>
    <t xml:space="preserve">Đơn vị: Trường Cao đẳng Văn hóa Nghệ thuật Nghệ An </t>
  </si>
  <si>
    <t>Chương: 425-093</t>
  </si>
  <si>
    <t>Dùng cho đơn vị dự toán cấp trên và đơn vị dự toán sử dụng ngân sách nhà nước</t>
  </si>
  <si>
    <t>(Dùng cho đơn vị dự toán cấp trên  và đơn vị sử dụng ngân sách )</t>
  </si>
  <si>
    <t>Dự toán (%)</t>
  </si>
  <si>
    <t>Biểu số 3 - Ban hành kèm theo Thông tư số 61/2017/TT-BTC ngày 15 tháng 6 năm 2017 của Bộ Tài chính</t>
  </si>
  <si>
    <t xml:space="preserve">
DỰ TOÁN THU - CHI NSNN NĂM 2020</t>
  </si>
  <si>
    <t>Ước thực
 hiện quý
1/2020</t>
  </si>
  <si>
    <t xml:space="preserve">
DỰ TOÁN THU - CHI NSNN QUÍ I/2020</t>
  </si>
  <si>
    <t xml:space="preserve">
DỰ TOÁN THU - CHI NSNN QUÍ 2/2020</t>
  </si>
  <si>
    <t>,</t>
  </si>
  <si>
    <t>- 59%</t>
  </si>
  <si>
    <t>- 3,4%</t>
  </si>
  <si>
    <t>- 4,4%</t>
  </si>
  <si>
    <t>- 43%</t>
  </si>
  <si>
    <t xml:space="preserve"> - 13%</t>
  </si>
  <si>
    <t>- 80,3%</t>
  </si>
  <si>
    <t>Ước thực
 hiện quý
2/2020</t>
  </si>
  <si>
    <t xml:space="preserve">
DỰ TOÁN THU - CHI NSNN QUÍ 3/2020</t>
  </si>
  <si>
    <t>Ước thực
 hiện quý
3/2020</t>
  </si>
  <si>
    <t>- 62,5%</t>
  </si>
  <si>
    <t>+ 0,495</t>
  </si>
  <si>
    <t>+ 21,33%</t>
  </si>
  <si>
    <t xml:space="preserve"> + 33,6%</t>
  </si>
  <si>
    <t xml:space="preserve"> + 27,048%</t>
  </si>
  <si>
    <t>+ 46,052%</t>
  </si>
  <si>
    <t>+ 32,526%</t>
  </si>
  <si>
    <t xml:space="preserve">
DỰ TOÁN THU - CHI NSNN QUÍ 4/2020</t>
  </si>
  <si>
    <t>Ước thực
 hiện quý
4/2020</t>
  </si>
  <si>
    <t>Ước thực
 hiện năm 2020</t>
  </si>
  <si>
    <t>+ 776,471%%</t>
  </si>
  <si>
    <t xml:space="preserve">Dự toán </t>
  </si>
  <si>
    <t>Dự toán</t>
  </si>
  <si>
    <t>+119,186%</t>
  </si>
  <si>
    <t xml:space="preserve"> + 2,9%</t>
  </si>
  <si>
    <t>+ 15,677%</t>
  </si>
  <si>
    <t>+ 9,369%</t>
  </si>
  <si>
    <r>
      <t xml:space="preserve">
 QUYÕT TO¸N THU - CHI NGUåN NSNN, 
NGUåN KH¸</t>
    </r>
    <r>
      <rPr>
        <b/>
        <sz val="13"/>
        <color indexed="12"/>
        <rFont val="Times New Roman"/>
        <family val="1"/>
      </rPr>
      <t>C NĂM 2020</t>
    </r>
  </si>
  <si>
    <t>Kinh phí nhiệm vụ  thường xuyên</t>
  </si>
  <si>
    <t>Vinh, ngày  14 tháng 2 năm 2020</t>
  </si>
  <si>
    <t>Vinh, ngày  10 tháng  4 năm 2020</t>
  </si>
  <si>
    <t>Vinh, ngày   10  tháng  07   năm 2020</t>
  </si>
  <si>
    <t>Vinh, ngày  10   tháng  10   năm 2020</t>
  </si>
  <si>
    <t>(Kèm theo Quyết định số  58 /QĐ- TrCĐVHNT ngày 14 tháng 01 năm 2020 của Hiệu trưởng Trường CĐ Văn hóa Nghệ thuật Nghệ An)</t>
  </si>
  <si>
    <t>Vinh, ngày 31 tháng   12  năm 2020</t>
  </si>
  <si>
    <r>
      <t xml:space="preserve">
 QUYÕT TO¸N THU - CHI NGUåN NSNN, 
NGUåN KH¸</t>
    </r>
    <r>
      <rPr>
        <b/>
        <sz val="13"/>
        <color indexed="12"/>
        <rFont val="Times New Roman"/>
        <family val="1"/>
      </rPr>
      <t>C</t>
    </r>
    <r>
      <rPr>
        <b/>
        <sz val="13"/>
        <color indexed="12"/>
        <rFont val=".VnTimeH"/>
        <family val="2"/>
      </rPr>
      <t xml:space="preserve"> NĂM 2020</t>
    </r>
  </si>
  <si>
    <t xml:space="preserve">(Kèm theo Quyết định số  302/QĐ-TrCĐVHNT ngày  14  tháng 05 năm 2021  của Hiệu trưởng Trường CĐ Văn hóa Nghệ thuật Nghệ An </t>
  </si>
  <si>
    <t xml:space="preserve">(Kèm theo Quyết định số  302/QĐ-TrCĐVHNT ngày 14 tháng 05 năm 2021 của Hiệu trưởng Trường CĐ Văn hóa Nghệ thuật Nghệ An </t>
  </si>
  <si>
    <t>Vinh, ngày  31   tháng  01   năm 2021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</si>
</sst>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yyyy"/>
    <numFmt numFmtId="189" formatCode="#,##0.0"/>
    <numFmt numFmtId="190" formatCode="_(* #,##0_);_(* \(#,##0\);_(* &quot;-&quot;??_);_(@_)"/>
    <numFmt numFmtId="191" formatCode="_-* #,##0.0\ _€_-;\-* #,##0.0\ _€_-;_-* &quot;-&quot;??\ _€_-;_-@_-"/>
    <numFmt numFmtId="192" formatCode="_-* #,##0\ _€_-;\-* #,##0\ _€_-;_-* &quot;-&quot;??\ _€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\ _€_-;\-* #,##0.000\ _€_-;_-* &quot;-&quot;??\ _€_-;_-@_-"/>
    <numFmt numFmtId="198" formatCode="_-* #,##0.0000\ _€_-;\-* #,##0.0000\ _€_-;_-* &quot;-&quot;?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00000\ _€_-;\-* #,##0.00000000\ _€_-;_-* &quot;-&quot;??\ _€_-;_-@_-"/>
    <numFmt numFmtId="203" formatCode="_-* #,##0.000000000\ _€_-;\-* #,##0.000000000\ _€_-;_-* &quot;-&quot;??\ _€_-;_-@_-"/>
    <numFmt numFmtId="204" formatCode="_-* #,##0.0000000000\ _€_-;\-* #,##0.0000000000\ _€_-;_-* &quot;-&quot;??\ _€_-;_-@_-"/>
    <numFmt numFmtId="205" formatCode="_-* #,##0.00000000000\ _€_-;\-* #,##0.00000000000\ _€_-;_-* &quot;-&quot;??\ _€_-;_-@_-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_(* #,##0.000_);_(* \(#,##0.000\);_(* &quot;-&quot;???_);_(@_)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.0"/>
  </numFmts>
  <fonts count="46">
    <font>
      <sz val="13"/>
      <name val=".VnTime"/>
      <family val="0"/>
    </font>
    <font>
      <sz val="8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12"/>
      <name val=".VnTimeH"/>
      <family val="2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Times New Roman"/>
      <family val="1"/>
    </font>
    <font>
      <b/>
      <sz val="13"/>
      <color indexed="62"/>
      <name val=".VnTime"/>
      <family val="2"/>
    </font>
    <font>
      <i/>
      <sz val="10"/>
      <color indexed="12"/>
      <name val="Times New Roman"/>
      <family val="1"/>
    </font>
    <font>
      <i/>
      <sz val="11"/>
      <name val="Times New Roman"/>
      <family val="1"/>
    </font>
    <font>
      <sz val="11"/>
      <color indexed="63"/>
      <name val="Arial"/>
      <family val="2"/>
    </font>
    <font>
      <i/>
      <sz val="9"/>
      <color indexed="8"/>
      <name val="Arial"/>
      <family val="2"/>
    </font>
    <font>
      <sz val="10"/>
      <name val="Times New Roman"/>
      <family val="1"/>
    </font>
    <font>
      <i/>
      <sz val="12"/>
      <color indexed="8"/>
      <name val="Arial"/>
      <family val="2"/>
    </font>
    <font>
      <sz val="12"/>
      <name val=".VnTime"/>
      <family val="2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.VnTime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4" fillId="0" borderId="10" xfId="42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justify"/>
    </xf>
    <xf numFmtId="192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192" fontId="6" fillId="0" borderId="10" xfId="42" applyNumberFormat="1" applyFont="1" applyBorder="1" applyAlignment="1">
      <alignment horizontal="right" vertical="top" wrapText="1"/>
    </xf>
    <xf numFmtId="192" fontId="12" fillId="0" borderId="10" xfId="42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192" fontId="0" fillId="0" borderId="0" xfId="42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92" fontId="5" fillId="0" borderId="10" xfId="42" applyNumberFormat="1" applyFont="1" applyBorder="1" applyAlignment="1">
      <alignment/>
    </xf>
    <xf numFmtId="19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87" fontId="5" fillId="0" borderId="1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192" fontId="4" fillId="0" borderId="10" xfId="42" applyNumberFormat="1" applyFont="1" applyBorder="1" applyAlignment="1">
      <alignment vertical="center"/>
    </xf>
    <xf numFmtId="192" fontId="12" fillId="0" borderId="10" xfId="42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192" fontId="5" fillId="0" borderId="10" xfId="42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87" fontId="6" fillId="0" borderId="10" xfId="42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192" fontId="6" fillId="0" borderId="10" xfId="42" applyNumberFormat="1" applyFont="1" applyBorder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187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6" fillId="0" borderId="10" xfId="42" applyNumberFormat="1" applyFont="1" applyBorder="1" applyAlignment="1">
      <alignment horizontal="right" vertical="top" wrapText="1"/>
    </xf>
    <xf numFmtId="3" fontId="12" fillId="0" borderId="10" xfId="42" applyNumberFormat="1" applyFont="1" applyBorder="1" applyAlignment="1">
      <alignment horizontal="right" vertical="top" wrapText="1"/>
    </xf>
    <xf numFmtId="4" fontId="6" fillId="0" borderId="10" xfId="42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 quotePrefix="1">
      <alignment horizontal="center"/>
    </xf>
    <xf numFmtId="3" fontId="0" fillId="0" borderId="0" xfId="42" applyNumberFormat="1" applyFont="1" applyAlignment="1">
      <alignment horizontal="right"/>
    </xf>
    <xf numFmtId="192" fontId="5" fillId="0" borderId="10" xfId="42" applyNumberFormat="1" applyFont="1" applyBorder="1" applyAlignment="1" quotePrefix="1">
      <alignment horizontal="center"/>
    </xf>
    <xf numFmtId="191" fontId="6" fillId="0" borderId="10" xfId="42" applyNumberFormat="1" applyFont="1" applyBorder="1" applyAlignment="1" quotePrefix="1">
      <alignment horizontal="center" vertical="top" wrapText="1"/>
    </xf>
    <xf numFmtId="0" fontId="0" fillId="0" borderId="0" xfId="0" applyFont="1" applyAlignment="1">
      <alignment horizontal="right"/>
    </xf>
    <xf numFmtId="0" fontId="30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92" fontId="5" fillId="0" borderId="10" xfId="42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7" fontId="5" fillId="0" borderId="10" xfId="42" applyNumberFormat="1" applyFont="1" applyBorder="1" applyAlignment="1">
      <alignment horizontal="right"/>
    </xf>
    <xf numFmtId="191" fontId="12" fillId="0" borderId="10" xfId="42" applyNumberFormat="1" applyFont="1" applyBorder="1" applyAlignment="1" quotePrefix="1">
      <alignment horizontal="center" vertical="top" wrapText="1"/>
    </xf>
    <xf numFmtId="192" fontId="4" fillId="0" borderId="10" xfId="42" applyNumberFormat="1" applyFont="1" applyBorder="1" applyAlignment="1">
      <alignment horizontal="center" vertical="center"/>
    </xf>
    <xf numFmtId="187" fontId="36" fillId="0" borderId="10" xfId="0" applyNumberFormat="1" applyFont="1" applyBorder="1" applyAlignment="1" quotePrefix="1">
      <alignment horizontal="center"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92" fontId="38" fillId="0" borderId="0" xfId="42" applyNumberFormat="1" applyFont="1" applyAlignment="1">
      <alignment horizontal="right"/>
    </xf>
    <xf numFmtId="0" fontId="38" fillId="0" borderId="0" xfId="0" applyFont="1" applyAlignment="1">
      <alignment horizontal="center"/>
    </xf>
    <xf numFmtId="3" fontId="38" fillId="0" borderId="0" xfId="42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87" fontId="4" fillId="0" borderId="10" xfId="0" applyNumberFormat="1" applyFont="1" applyBorder="1" applyAlignment="1" quotePrefix="1">
      <alignment horizontal="center"/>
    </xf>
    <xf numFmtId="3" fontId="40" fillId="0" borderId="10" xfId="42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192" fontId="4" fillId="0" borderId="10" xfId="42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192" fontId="4" fillId="0" borderId="10" xfId="42" applyNumberFormat="1" applyFont="1" applyBorder="1" applyAlignment="1">
      <alignment/>
    </xf>
    <xf numFmtId="192" fontId="4" fillId="0" borderId="10" xfId="42" applyNumberFormat="1" applyFont="1" applyBorder="1" applyAlignment="1">
      <alignment horizontal="center"/>
    </xf>
    <xf numFmtId="192" fontId="40" fillId="0" borderId="10" xfId="42" applyNumberFormat="1" applyFont="1" applyBorder="1" applyAlignment="1">
      <alignment horizontal="right" vertical="top" wrapText="1"/>
    </xf>
    <xf numFmtId="187" fontId="40" fillId="0" borderId="10" xfId="42" applyNumberFormat="1" applyFont="1" applyBorder="1" applyAlignment="1">
      <alignment horizontal="right" vertical="top" wrapText="1"/>
    </xf>
    <xf numFmtId="191" fontId="43" fillId="0" borderId="10" xfId="42" applyNumberFormat="1" applyFont="1" applyBorder="1" applyAlignment="1" quotePrefix="1">
      <alignment horizontal="center" vertical="top" wrapText="1"/>
    </xf>
    <xf numFmtId="4" fontId="40" fillId="0" borderId="10" xfId="42" applyNumberFormat="1" applyFont="1" applyBorder="1" applyAlignment="1">
      <alignment horizontal="right" vertical="top" wrapText="1"/>
    </xf>
    <xf numFmtId="3" fontId="43" fillId="0" borderId="10" xfId="42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192" fontId="43" fillId="0" borderId="10" xfId="42" applyNumberFormat="1" applyFont="1" applyBorder="1" applyAlignment="1">
      <alignment horizontal="center" vertical="top" wrapText="1"/>
    </xf>
    <xf numFmtId="187" fontId="4" fillId="0" borderId="10" xfId="42" applyNumberFormat="1" applyFont="1" applyBorder="1" applyAlignment="1">
      <alignment horizontal="right"/>
    </xf>
    <xf numFmtId="4" fontId="4" fillId="0" borderId="10" xfId="0" applyNumberFormat="1" applyFont="1" applyBorder="1" applyAlignment="1" quotePrefix="1">
      <alignment horizontal="center"/>
    </xf>
    <xf numFmtId="3" fontId="39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92" fontId="5" fillId="0" borderId="0" xfId="42" applyNumberFormat="1" applyFont="1" applyAlignment="1">
      <alignment horizontal="right"/>
    </xf>
    <xf numFmtId="0" fontId="5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horizontal="center"/>
    </xf>
    <xf numFmtId="0" fontId="10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2" fontId="6" fillId="0" borderId="13" xfId="42" applyNumberFormat="1" applyFont="1" applyBorder="1" applyAlignment="1">
      <alignment horizontal="center" vertical="center" wrapText="1"/>
    </xf>
    <xf numFmtId="192" fontId="10" fillId="0" borderId="12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92" fontId="6" fillId="0" borderId="10" xfId="42" applyNumberFormat="1" applyFont="1" applyBorder="1" applyAlignment="1">
      <alignment horizontal="center" vertical="center" wrapText="1"/>
    </xf>
    <xf numFmtId="192" fontId="10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/>
    </xf>
    <xf numFmtId="3" fontId="40" fillId="0" borderId="10" xfId="42" applyNumberFormat="1" applyFont="1" applyBorder="1" applyAlignment="1">
      <alignment horizontal="center" vertical="center" wrapText="1"/>
    </xf>
    <xf numFmtId="3" fontId="42" fillId="0" borderId="10" xfId="42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3" fontId="6" fillId="0" borderId="10" xfId="42" applyNumberFormat="1" applyFont="1" applyBorder="1" applyAlignment="1">
      <alignment horizontal="center" vertical="center" wrapText="1"/>
    </xf>
    <xf numFmtId="3" fontId="10" fillId="0" borderId="10" xfId="42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5</xdr:row>
      <xdr:rowOff>38100</xdr:rowOff>
    </xdr:from>
    <xdr:to>
      <xdr:col>2</xdr:col>
      <xdr:colOff>47625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3438525" y="1104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5</xdr:row>
      <xdr:rowOff>9525</xdr:rowOff>
    </xdr:from>
    <xdr:to>
      <xdr:col>3</xdr:col>
      <xdr:colOff>1247775</xdr:colOff>
      <xdr:row>5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705475" y="1076325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5</xdr:row>
      <xdr:rowOff>38100</xdr:rowOff>
    </xdr:from>
    <xdr:to>
      <xdr:col>2</xdr:col>
      <xdr:colOff>600075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3400425" y="11049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3486150</xdr:colOff>
      <xdr:row>5</xdr:row>
      <xdr:rowOff>19050</xdr:rowOff>
    </xdr:from>
    <xdr:to>
      <xdr:col>3</xdr:col>
      <xdr:colOff>85725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990975" y="108585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3486150</xdr:colOff>
      <xdr:row>5</xdr:row>
      <xdr:rowOff>19050</xdr:rowOff>
    </xdr:from>
    <xdr:to>
      <xdr:col>3</xdr:col>
      <xdr:colOff>85725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990975" y="1085850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3486150</xdr:colOff>
      <xdr:row>5</xdr:row>
      <xdr:rowOff>19050</xdr:rowOff>
    </xdr:from>
    <xdr:to>
      <xdr:col>3</xdr:col>
      <xdr:colOff>85725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990975" y="1085850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19050</xdr:rowOff>
    </xdr:from>
    <xdr:to>
      <xdr:col>3</xdr:col>
      <xdr:colOff>85725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686175" y="108585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3476625</xdr:colOff>
      <xdr:row>5</xdr:row>
      <xdr:rowOff>19050</xdr:rowOff>
    </xdr:from>
    <xdr:to>
      <xdr:col>3</xdr:col>
      <xdr:colOff>76200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4200525" y="1085850"/>
          <a:ext cx="2324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D10" sqref="D10"/>
    </sheetView>
  </sheetViews>
  <sheetFormatPr defaultColWidth="8.8125" defaultRowHeight="16.5"/>
  <cols>
    <col min="1" max="1" width="6.90625" style="8" customWidth="1"/>
    <col min="2" max="2" width="41.453125" style="8" customWidth="1"/>
    <col min="3" max="3" width="35.90625" style="10" customWidth="1"/>
    <col min="4" max="16384" width="8.8125" style="8" customWidth="1"/>
  </cols>
  <sheetData>
    <row r="1" ht="16.5">
      <c r="C1" s="100" t="s">
        <v>49</v>
      </c>
    </row>
    <row r="2" ht="16.5">
      <c r="A2" s="6" t="s">
        <v>104</v>
      </c>
    </row>
    <row r="3" ht="16.5">
      <c r="A3" s="6" t="s">
        <v>105</v>
      </c>
    </row>
    <row r="4" spans="1:3" ht="18">
      <c r="A4" s="105" t="s">
        <v>7</v>
      </c>
      <c r="B4" s="105"/>
      <c r="C4" s="105"/>
    </row>
    <row r="5" spans="1:3" ht="16.5">
      <c r="A5" s="106" t="s">
        <v>8</v>
      </c>
      <c r="B5" s="106"/>
      <c r="C5" s="106"/>
    </row>
    <row r="6" spans="1:2" ht="16.5">
      <c r="A6" s="107"/>
      <c r="B6" s="107"/>
    </row>
    <row r="7" spans="1:3" ht="20.25" customHeight="1">
      <c r="A7" s="114" t="s">
        <v>110</v>
      </c>
      <c r="B7" s="115"/>
      <c r="C7" s="115"/>
    </row>
    <row r="8" spans="1:3" ht="16.5" customHeight="1">
      <c r="A8" s="116" t="s">
        <v>147</v>
      </c>
      <c r="B8" s="116"/>
      <c r="C8" s="116"/>
    </row>
    <row r="9" ht="16.5">
      <c r="C9" s="38" t="s">
        <v>103</v>
      </c>
    </row>
    <row r="10" spans="1:3" ht="16.5">
      <c r="A10" s="108" t="s">
        <v>3</v>
      </c>
      <c r="B10" s="110" t="s">
        <v>15</v>
      </c>
      <c r="C10" s="112" t="s">
        <v>10</v>
      </c>
    </row>
    <row r="11" spans="1:3" s="11" customFormat="1" ht="36" customHeight="1">
      <c r="A11" s="109"/>
      <c r="B11" s="111"/>
      <c r="C11" s="113"/>
    </row>
    <row r="12" spans="1:3" s="2" customFormat="1" ht="20.25" customHeight="1">
      <c r="A12" s="98" t="s">
        <v>0</v>
      </c>
      <c r="B12" s="17" t="s">
        <v>50</v>
      </c>
      <c r="C12" s="13">
        <f>SUM(C13+C20)</f>
        <v>1500</v>
      </c>
    </row>
    <row r="13" spans="1:3" s="2" customFormat="1" ht="20.25" customHeight="1">
      <c r="A13" s="98">
        <v>1</v>
      </c>
      <c r="B13" s="17" t="s">
        <v>51</v>
      </c>
      <c r="C13" s="13"/>
    </row>
    <row r="14" spans="1:3" s="2" customFormat="1" ht="20.25" customHeight="1">
      <c r="A14" s="98" t="s">
        <v>52</v>
      </c>
      <c r="B14" s="17" t="s">
        <v>53</v>
      </c>
      <c r="C14" s="13"/>
    </row>
    <row r="15" spans="1:3" s="2" customFormat="1" ht="20.25" customHeight="1">
      <c r="A15" s="98"/>
      <c r="B15" s="17" t="s">
        <v>54</v>
      </c>
      <c r="C15" s="13"/>
    </row>
    <row r="16" spans="1:3" s="2" customFormat="1" ht="20.25" customHeight="1">
      <c r="A16" s="98"/>
      <c r="B16" s="17" t="s">
        <v>55</v>
      </c>
      <c r="C16" s="13"/>
    </row>
    <row r="17" spans="1:3" s="2" customFormat="1" ht="20.25" customHeight="1">
      <c r="A17" s="98" t="s">
        <v>56</v>
      </c>
      <c r="B17" s="17" t="s">
        <v>57</v>
      </c>
      <c r="C17" s="13"/>
    </row>
    <row r="18" spans="1:3" s="2" customFormat="1" ht="20.25" customHeight="1">
      <c r="A18" s="98"/>
      <c r="B18" s="17" t="s">
        <v>58</v>
      </c>
      <c r="C18" s="13"/>
    </row>
    <row r="19" spans="1:3" s="2" customFormat="1" ht="20.25" customHeight="1">
      <c r="A19" s="98"/>
      <c r="B19" s="17" t="s">
        <v>59</v>
      </c>
      <c r="C19" s="13"/>
    </row>
    <row r="20" spans="1:3" s="2" customFormat="1" ht="20.25" customHeight="1">
      <c r="A20" s="98">
        <v>2</v>
      </c>
      <c r="B20" s="17" t="s">
        <v>60</v>
      </c>
      <c r="C20" s="13">
        <f>SUM(C21)</f>
        <v>1500</v>
      </c>
    </row>
    <row r="21" spans="1:3" s="2" customFormat="1" ht="20.25" customHeight="1">
      <c r="A21" s="98" t="s">
        <v>20</v>
      </c>
      <c r="B21" s="17" t="s">
        <v>61</v>
      </c>
      <c r="C21" s="13">
        <f>C22+C23</f>
        <v>1500</v>
      </c>
    </row>
    <row r="22" spans="1:3" s="2" customFormat="1" ht="20.25" customHeight="1">
      <c r="A22" s="98" t="s">
        <v>62</v>
      </c>
      <c r="B22" s="17" t="s">
        <v>63</v>
      </c>
      <c r="C22" s="13">
        <v>1500</v>
      </c>
    </row>
    <row r="23" spans="1:3" s="2" customFormat="1" ht="20.25" customHeight="1">
      <c r="A23" s="98" t="s">
        <v>64</v>
      </c>
      <c r="B23" s="17" t="s">
        <v>26</v>
      </c>
      <c r="C23" s="13"/>
    </row>
    <row r="24" spans="1:3" s="2" customFormat="1" ht="20.25" customHeight="1">
      <c r="A24" s="98" t="s">
        <v>25</v>
      </c>
      <c r="B24" s="17" t="s">
        <v>65</v>
      </c>
      <c r="C24" s="13"/>
    </row>
    <row r="25" spans="1:3" s="2" customFormat="1" ht="20.25" customHeight="1">
      <c r="A25" s="98" t="s">
        <v>62</v>
      </c>
      <c r="B25" s="17" t="s">
        <v>66</v>
      </c>
      <c r="C25" s="13"/>
    </row>
    <row r="26" spans="1:3" s="2" customFormat="1" ht="20.25" customHeight="1">
      <c r="A26" s="98" t="s">
        <v>64</v>
      </c>
      <c r="B26" s="17" t="s">
        <v>18</v>
      </c>
      <c r="C26" s="13"/>
    </row>
    <row r="27" spans="1:3" s="2" customFormat="1" ht="20.25" customHeight="1">
      <c r="A27" s="98">
        <v>3</v>
      </c>
      <c r="B27" s="18" t="s">
        <v>67</v>
      </c>
      <c r="C27" s="13"/>
    </row>
    <row r="28" spans="1:3" s="2" customFormat="1" ht="20.25" customHeight="1">
      <c r="A28" s="98" t="s">
        <v>68</v>
      </c>
      <c r="B28" s="18" t="s">
        <v>69</v>
      </c>
      <c r="C28" s="13"/>
    </row>
    <row r="29" spans="1:3" s="2" customFormat="1" ht="20.25" customHeight="1">
      <c r="A29" s="98"/>
      <c r="B29" s="18" t="s">
        <v>54</v>
      </c>
      <c r="C29" s="13"/>
    </row>
    <row r="30" spans="1:3" s="2" customFormat="1" ht="20.25" customHeight="1">
      <c r="A30" s="98"/>
      <c r="B30" s="18" t="s">
        <v>55</v>
      </c>
      <c r="C30" s="13"/>
    </row>
    <row r="31" spans="1:3" s="2" customFormat="1" ht="20.25" customHeight="1">
      <c r="A31" s="98" t="s">
        <v>70</v>
      </c>
      <c r="B31" s="18" t="s">
        <v>57</v>
      </c>
      <c r="C31" s="13"/>
    </row>
    <row r="32" spans="1:3" s="2" customFormat="1" ht="20.25" customHeight="1">
      <c r="A32" s="98"/>
      <c r="B32" s="18" t="s">
        <v>58</v>
      </c>
      <c r="C32" s="13"/>
    </row>
    <row r="33" spans="1:3" s="2" customFormat="1" ht="20.25" customHeight="1">
      <c r="A33" s="98"/>
      <c r="B33" s="18" t="s">
        <v>59</v>
      </c>
      <c r="C33" s="13"/>
    </row>
    <row r="34" spans="1:3" s="2" customFormat="1" ht="20.25" customHeight="1">
      <c r="A34" s="99" t="s">
        <v>1</v>
      </c>
      <c r="B34" s="16" t="s">
        <v>12</v>
      </c>
      <c r="C34" s="13">
        <f>C35+C38+C45+C48+C51+C54+C57</f>
        <v>17782</v>
      </c>
    </row>
    <row r="35" spans="1:3" s="15" customFormat="1" ht="20.25" customHeight="1">
      <c r="A35" s="98">
        <v>1</v>
      </c>
      <c r="B35" s="18" t="s">
        <v>17</v>
      </c>
      <c r="C35" s="13"/>
    </row>
    <row r="36" spans="1:3" s="15" customFormat="1" ht="20.25" customHeight="1">
      <c r="A36" s="98" t="s">
        <v>52</v>
      </c>
      <c r="B36" s="18" t="s">
        <v>66</v>
      </c>
      <c r="C36" s="14"/>
    </row>
    <row r="37" spans="1:3" s="2" customFormat="1" ht="20.25" customHeight="1">
      <c r="A37" s="98" t="s">
        <v>56</v>
      </c>
      <c r="B37" s="18" t="s">
        <v>18</v>
      </c>
      <c r="C37" s="1"/>
    </row>
    <row r="38" spans="1:3" s="2" customFormat="1" ht="20.25" customHeight="1">
      <c r="A38" s="98">
        <v>2</v>
      </c>
      <c r="B38" s="18" t="s">
        <v>19</v>
      </c>
      <c r="C38" s="1"/>
    </row>
    <row r="39" spans="1:3" s="2" customFormat="1" ht="20.25" customHeight="1">
      <c r="A39" s="98" t="s">
        <v>20</v>
      </c>
      <c r="B39" s="18" t="s">
        <v>21</v>
      </c>
      <c r="C39" s="1"/>
    </row>
    <row r="40" spans="1:3" s="2" customFormat="1" ht="20.25" customHeight="1">
      <c r="A40" s="98"/>
      <c r="B40" s="19" t="s">
        <v>22</v>
      </c>
      <c r="C40" s="14"/>
    </row>
    <row r="41" spans="1:3" s="15" customFormat="1" ht="20.25" customHeight="1">
      <c r="A41" s="99"/>
      <c r="B41" s="18" t="s">
        <v>23</v>
      </c>
      <c r="C41" s="13"/>
    </row>
    <row r="42" spans="1:3" s="2" customFormat="1" ht="20.25" customHeight="1">
      <c r="A42" s="98"/>
      <c r="B42" s="18" t="s">
        <v>24</v>
      </c>
      <c r="C42" s="1"/>
    </row>
    <row r="43" spans="1:3" s="2" customFormat="1" ht="20.25" customHeight="1">
      <c r="A43" s="98" t="s">
        <v>25</v>
      </c>
      <c r="B43" s="18" t="s">
        <v>71</v>
      </c>
      <c r="C43" s="1"/>
    </row>
    <row r="44" spans="1:3" s="2" customFormat="1" ht="20.25" customHeight="1">
      <c r="A44" s="98" t="s">
        <v>72</v>
      </c>
      <c r="B44" s="18" t="s">
        <v>26</v>
      </c>
      <c r="C44" s="1"/>
    </row>
    <row r="45" spans="1:3" s="2" customFormat="1" ht="20.25" customHeight="1">
      <c r="A45" s="98">
        <v>3</v>
      </c>
      <c r="B45" s="18" t="s">
        <v>27</v>
      </c>
      <c r="C45" s="14">
        <f>C46+C47</f>
        <v>17782</v>
      </c>
    </row>
    <row r="46" spans="1:3" s="2" customFormat="1" ht="20.25" customHeight="1">
      <c r="A46" s="98" t="s">
        <v>68</v>
      </c>
      <c r="B46" s="18" t="s">
        <v>63</v>
      </c>
      <c r="C46" s="14">
        <v>8712</v>
      </c>
    </row>
    <row r="47" spans="1:3" s="2" customFormat="1" ht="20.25" customHeight="1">
      <c r="A47" s="98" t="s">
        <v>70</v>
      </c>
      <c r="B47" s="18" t="s">
        <v>26</v>
      </c>
      <c r="C47" s="1">
        <v>9070</v>
      </c>
    </row>
    <row r="48" spans="1:3" s="2" customFormat="1" ht="20.25" customHeight="1">
      <c r="A48" s="98">
        <v>4</v>
      </c>
      <c r="B48" s="18" t="s">
        <v>28</v>
      </c>
      <c r="C48" s="1"/>
    </row>
    <row r="49" spans="1:3" s="2" customFormat="1" ht="20.25" customHeight="1">
      <c r="A49" s="98" t="s">
        <v>73</v>
      </c>
      <c r="B49" s="18" t="s">
        <v>63</v>
      </c>
      <c r="C49" s="1"/>
    </row>
    <row r="50" spans="1:3" s="2" customFormat="1" ht="20.25" customHeight="1">
      <c r="A50" s="98" t="s">
        <v>74</v>
      </c>
      <c r="B50" s="18" t="s">
        <v>26</v>
      </c>
      <c r="C50" s="1"/>
    </row>
    <row r="51" spans="1:3" s="2" customFormat="1" ht="20.25" customHeight="1">
      <c r="A51" s="98">
        <v>5</v>
      </c>
      <c r="B51" s="18" t="s">
        <v>29</v>
      </c>
      <c r="C51" s="12"/>
    </row>
    <row r="52" spans="1:3" s="2" customFormat="1" ht="20.25" customHeight="1">
      <c r="A52" s="98" t="s">
        <v>75</v>
      </c>
      <c r="B52" s="18" t="s">
        <v>63</v>
      </c>
      <c r="C52" s="12"/>
    </row>
    <row r="53" spans="1:3" s="15" customFormat="1" ht="20.25" customHeight="1">
      <c r="A53" s="99" t="s">
        <v>76</v>
      </c>
      <c r="B53" s="18" t="s">
        <v>26</v>
      </c>
      <c r="C53" s="13"/>
    </row>
    <row r="54" spans="1:3" s="2" customFormat="1" ht="20.25" customHeight="1">
      <c r="A54" s="98">
        <v>6</v>
      </c>
      <c r="B54" s="18" t="s">
        <v>30</v>
      </c>
      <c r="C54" s="14"/>
    </row>
    <row r="55" spans="1:3" s="2" customFormat="1" ht="20.25" customHeight="1">
      <c r="A55" s="98" t="s">
        <v>77</v>
      </c>
      <c r="B55" s="18" t="s">
        <v>63</v>
      </c>
      <c r="C55" s="14"/>
    </row>
    <row r="56" spans="1:3" s="15" customFormat="1" ht="20.25" customHeight="1">
      <c r="A56" s="99" t="s">
        <v>78</v>
      </c>
      <c r="B56" s="18" t="s">
        <v>26</v>
      </c>
      <c r="C56" s="13"/>
    </row>
    <row r="57" spans="1:3" s="2" customFormat="1" ht="20.25" customHeight="1">
      <c r="A57" s="98">
        <v>7</v>
      </c>
      <c r="B57" s="18" t="s">
        <v>31</v>
      </c>
      <c r="C57" s="12"/>
    </row>
    <row r="58" spans="1:3" s="2" customFormat="1" ht="20.25" customHeight="1">
      <c r="A58" s="98" t="s">
        <v>79</v>
      </c>
      <c r="B58" s="18" t="s">
        <v>63</v>
      </c>
      <c r="C58" s="12"/>
    </row>
    <row r="59" spans="1:3" s="2" customFormat="1" ht="20.25" customHeight="1">
      <c r="A59" s="98" t="s">
        <v>80</v>
      </c>
      <c r="B59" s="18" t="s">
        <v>26</v>
      </c>
      <c r="C59" s="12"/>
    </row>
    <row r="60" spans="1:3" s="2" customFormat="1" ht="20.25" customHeight="1">
      <c r="A60" s="98">
        <v>8</v>
      </c>
      <c r="B60" s="18" t="s">
        <v>32</v>
      </c>
      <c r="C60" s="12"/>
    </row>
    <row r="61" spans="1:3" s="2" customFormat="1" ht="20.25" customHeight="1">
      <c r="A61" s="98" t="s">
        <v>81</v>
      </c>
      <c r="B61" s="18" t="s">
        <v>63</v>
      </c>
      <c r="C61" s="12"/>
    </row>
    <row r="62" spans="1:3" s="2" customFormat="1" ht="20.25" customHeight="1">
      <c r="A62" s="98" t="s">
        <v>82</v>
      </c>
      <c r="B62" s="18" t="s">
        <v>26</v>
      </c>
      <c r="C62" s="12"/>
    </row>
    <row r="63" spans="1:3" s="15" customFormat="1" ht="20.25" customHeight="1">
      <c r="A63" s="98">
        <v>9</v>
      </c>
      <c r="B63" s="18" t="s">
        <v>33</v>
      </c>
      <c r="C63" s="13"/>
    </row>
    <row r="64" spans="1:3" s="15" customFormat="1" ht="20.25" customHeight="1">
      <c r="A64" s="98" t="s">
        <v>83</v>
      </c>
      <c r="B64" s="18" t="s">
        <v>63</v>
      </c>
      <c r="C64" s="13"/>
    </row>
    <row r="65" spans="1:3" s="2" customFormat="1" ht="20.25" customHeight="1">
      <c r="A65" s="98" t="s">
        <v>84</v>
      </c>
      <c r="B65" s="18" t="s">
        <v>26</v>
      </c>
      <c r="C65" s="14"/>
    </row>
    <row r="66" spans="1:3" s="15" customFormat="1" ht="20.25" customHeight="1">
      <c r="A66" s="98">
        <v>10</v>
      </c>
      <c r="B66" s="18" t="s">
        <v>34</v>
      </c>
      <c r="C66" s="13"/>
    </row>
    <row r="67" spans="1:3" s="15" customFormat="1" ht="20.25" customHeight="1">
      <c r="A67" s="98" t="s">
        <v>85</v>
      </c>
      <c r="B67" s="18" t="s">
        <v>63</v>
      </c>
      <c r="C67" s="13"/>
    </row>
    <row r="68" spans="1:3" s="2" customFormat="1" ht="20.25" customHeight="1">
      <c r="A68" s="98" t="s">
        <v>86</v>
      </c>
      <c r="B68" s="18" t="s">
        <v>26</v>
      </c>
      <c r="C68" s="12"/>
    </row>
    <row r="69" spans="1:3" s="2" customFormat="1" ht="20.25" customHeight="1">
      <c r="A69" s="98">
        <v>11</v>
      </c>
      <c r="B69" s="18" t="s">
        <v>36</v>
      </c>
      <c r="C69" s="14"/>
    </row>
    <row r="70" spans="1:3" s="2" customFormat="1" ht="20.25" customHeight="1">
      <c r="A70" s="98">
        <v>1</v>
      </c>
      <c r="B70" s="18" t="s">
        <v>35</v>
      </c>
      <c r="C70" s="14"/>
    </row>
    <row r="71" spans="1:3" s="15" customFormat="1" ht="26.25" customHeight="1">
      <c r="A71" s="99"/>
      <c r="B71" s="18" t="s">
        <v>87</v>
      </c>
      <c r="C71" s="13"/>
    </row>
    <row r="72" spans="1:3" s="2" customFormat="1" ht="20.25" customHeight="1">
      <c r="A72" s="98">
        <v>2</v>
      </c>
      <c r="B72" s="18" t="s">
        <v>88</v>
      </c>
      <c r="C72" s="12"/>
    </row>
    <row r="73" spans="1:3" s="2" customFormat="1" ht="20.25" customHeight="1">
      <c r="A73" s="98"/>
      <c r="B73" s="18" t="s">
        <v>89</v>
      </c>
      <c r="C73" s="12"/>
    </row>
    <row r="74" spans="1:3" s="2" customFormat="1" ht="20.25" customHeight="1">
      <c r="A74" s="98"/>
      <c r="B74" s="18" t="s">
        <v>9</v>
      </c>
      <c r="C74" s="14"/>
    </row>
    <row r="75" ht="16.5">
      <c r="A75" s="9"/>
    </row>
    <row r="76" spans="1:3" ht="16.5">
      <c r="A76" s="9"/>
      <c r="C76" s="4" t="s">
        <v>143</v>
      </c>
    </row>
    <row r="77" spans="2:3" ht="16.5">
      <c r="B77" s="2" t="s">
        <v>41</v>
      </c>
      <c r="C77" s="5" t="s">
        <v>13</v>
      </c>
    </row>
    <row r="78" ht="16.5">
      <c r="C78" s="7"/>
    </row>
    <row r="79" spans="1:3" ht="16.5">
      <c r="A79" s="9"/>
      <c r="C79" s="7"/>
    </row>
    <row r="80" ht="16.5">
      <c r="C80" s="7"/>
    </row>
    <row r="81" ht="16.5">
      <c r="C81" s="7"/>
    </row>
    <row r="82" ht="16.5">
      <c r="C82" s="7"/>
    </row>
  </sheetData>
  <sheetProtection/>
  <mergeCells count="8">
    <mergeCell ref="A4:C4"/>
    <mergeCell ref="A5:C5"/>
    <mergeCell ref="A6:B6"/>
    <mergeCell ref="A10:A11"/>
    <mergeCell ref="B10:B11"/>
    <mergeCell ref="C10:C11"/>
    <mergeCell ref="A7:C7"/>
    <mergeCell ref="A8:C8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61">
      <selection activeCell="E84" sqref="E84"/>
    </sheetView>
  </sheetViews>
  <sheetFormatPr defaultColWidth="8.8125" defaultRowHeight="16.5"/>
  <cols>
    <col min="1" max="1" width="6.90625" style="8" customWidth="1"/>
    <col min="2" max="2" width="40.6328125" style="8" customWidth="1"/>
    <col min="3" max="3" width="15.99609375" style="10" customWidth="1"/>
    <col min="4" max="5" width="16.0859375" style="8" customWidth="1"/>
    <col min="6" max="6" width="13.0859375" style="8" customWidth="1"/>
    <col min="7" max="7" width="14.0859375" style="8" customWidth="1"/>
    <col min="8" max="16384" width="8.8125" style="8" customWidth="1"/>
  </cols>
  <sheetData>
    <row r="1" ht="16.5">
      <c r="C1" s="20" t="s">
        <v>91</v>
      </c>
    </row>
    <row r="2" ht="16.5">
      <c r="A2" s="6" t="s">
        <v>104</v>
      </c>
    </row>
    <row r="3" ht="16.5">
      <c r="A3" s="6" t="s">
        <v>105</v>
      </c>
    </row>
    <row r="4" spans="1:7" ht="18">
      <c r="A4" s="105" t="s">
        <v>7</v>
      </c>
      <c r="B4" s="105"/>
      <c r="C4" s="105"/>
      <c r="D4" s="105"/>
      <c r="E4" s="105"/>
      <c r="F4" s="105"/>
      <c r="G4" s="105"/>
    </row>
    <row r="5" spans="1:8" ht="16.5">
      <c r="A5" s="106" t="s">
        <v>8</v>
      </c>
      <c r="B5" s="106"/>
      <c r="C5" s="106"/>
      <c r="D5" s="106"/>
      <c r="E5" s="106"/>
      <c r="F5" s="106"/>
      <c r="G5" s="106"/>
      <c r="H5" s="106"/>
    </row>
    <row r="6" spans="1:2" ht="16.5">
      <c r="A6" s="107"/>
      <c r="B6" s="107"/>
    </row>
    <row r="7" spans="1:7" ht="58.5" customHeight="1">
      <c r="A7" s="123" t="s">
        <v>141</v>
      </c>
      <c r="B7" s="123"/>
      <c r="C7" s="123"/>
      <c r="D7" s="123"/>
      <c r="E7" s="123"/>
      <c r="F7" s="123"/>
      <c r="G7" s="123"/>
    </row>
    <row r="8" spans="1:7" ht="22.5" customHeight="1">
      <c r="A8" s="124" t="s">
        <v>150</v>
      </c>
      <c r="B8" s="124"/>
      <c r="C8" s="124"/>
      <c r="D8" s="124"/>
      <c r="E8" s="124"/>
      <c r="F8" s="124"/>
      <c r="G8" s="124"/>
    </row>
    <row r="9" ht="16.5">
      <c r="F9" s="30" t="s">
        <v>103</v>
      </c>
    </row>
    <row r="10" spans="1:7" ht="16.5">
      <c r="A10" s="117" t="s">
        <v>3</v>
      </c>
      <c r="B10" s="117" t="s">
        <v>15</v>
      </c>
      <c r="C10" s="118" t="s">
        <v>47</v>
      </c>
      <c r="D10" s="120" t="s">
        <v>48</v>
      </c>
      <c r="E10" s="122" t="s">
        <v>46</v>
      </c>
      <c r="F10" s="122"/>
      <c r="G10" s="122"/>
    </row>
    <row r="11" spans="1:7" s="11" customFormat="1" ht="59.25" customHeight="1">
      <c r="A11" s="117"/>
      <c r="B11" s="117"/>
      <c r="C11" s="119"/>
      <c r="D11" s="121"/>
      <c r="E11" s="22" t="s">
        <v>43</v>
      </c>
      <c r="F11" s="22" t="s">
        <v>44</v>
      </c>
      <c r="G11" s="22" t="s">
        <v>45</v>
      </c>
    </row>
    <row r="12" spans="1:7" s="2" customFormat="1" ht="20.25" customHeight="1">
      <c r="A12" s="98" t="s">
        <v>0</v>
      </c>
      <c r="B12" s="17" t="s">
        <v>14</v>
      </c>
      <c r="C12" s="13">
        <f>C13</f>
        <v>1764</v>
      </c>
      <c r="D12" s="13">
        <f>D13</f>
        <v>1764</v>
      </c>
      <c r="E12" s="3"/>
      <c r="F12" s="3"/>
      <c r="G12" s="3"/>
    </row>
    <row r="13" spans="1:7" s="2" customFormat="1" ht="20.25" customHeight="1">
      <c r="A13" s="98" t="s">
        <v>4</v>
      </c>
      <c r="B13" s="17" t="s">
        <v>11</v>
      </c>
      <c r="C13" s="13">
        <f>C14+C21+C22</f>
        <v>1764</v>
      </c>
      <c r="D13" s="13">
        <f>D14+D21+D22</f>
        <v>1764</v>
      </c>
      <c r="E13" s="3"/>
      <c r="F13" s="3"/>
      <c r="G13" s="3"/>
    </row>
    <row r="14" spans="1:7" s="2" customFormat="1" ht="20.25" customHeight="1">
      <c r="A14" s="98">
        <v>1</v>
      </c>
      <c r="B14" s="17" t="s">
        <v>51</v>
      </c>
      <c r="C14" s="13"/>
      <c r="D14" s="3"/>
      <c r="E14" s="3"/>
      <c r="F14" s="3"/>
      <c r="G14" s="3"/>
    </row>
    <row r="15" spans="1:7" s="2" customFormat="1" ht="20.25" customHeight="1">
      <c r="A15" s="98" t="s">
        <v>52</v>
      </c>
      <c r="B15" s="17" t="s">
        <v>54</v>
      </c>
      <c r="C15" s="13"/>
      <c r="D15" s="3"/>
      <c r="E15" s="3"/>
      <c r="F15" s="3"/>
      <c r="G15" s="3"/>
    </row>
    <row r="16" spans="1:7" s="2" customFormat="1" ht="20.25" customHeight="1">
      <c r="A16" s="98"/>
      <c r="B16" s="17" t="s">
        <v>54</v>
      </c>
      <c r="C16" s="13"/>
      <c r="D16" s="3"/>
      <c r="E16" s="3"/>
      <c r="F16" s="3"/>
      <c r="G16" s="3"/>
    </row>
    <row r="17" spans="1:7" s="2" customFormat="1" ht="20.25" customHeight="1">
      <c r="A17" s="98"/>
      <c r="B17" s="17" t="s">
        <v>55</v>
      </c>
      <c r="C17" s="13"/>
      <c r="D17" s="3"/>
      <c r="E17" s="3"/>
      <c r="F17" s="3"/>
      <c r="G17" s="3"/>
    </row>
    <row r="18" spans="1:7" s="2" customFormat="1" ht="20.25" customHeight="1">
      <c r="A18" s="98" t="s">
        <v>56</v>
      </c>
      <c r="B18" s="17" t="s">
        <v>57</v>
      </c>
      <c r="C18" s="13"/>
      <c r="D18" s="3"/>
      <c r="E18" s="3"/>
      <c r="F18" s="3"/>
      <c r="G18" s="3"/>
    </row>
    <row r="19" spans="1:7" s="2" customFormat="1" ht="20.25" customHeight="1">
      <c r="A19" s="98"/>
      <c r="B19" s="17" t="s">
        <v>58</v>
      </c>
      <c r="C19" s="13"/>
      <c r="D19" s="3"/>
      <c r="E19" s="3"/>
      <c r="F19" s="3"/>
      <c r="G19" s="3"/>
    </row>
    <row r="20" spans="1:7" s="2" customFormat="1" ht="20.25" customHeight="1">
      <c r="A20" s="98"/>
      <c r="B20" s="17" t="s">
        <v>59</v>
      </c>
      <c r="C20" s="13"/>
      <c r="D20" s="3"/>
      <c r="E20" s="3"/>
      <c r="F20" s="3"/>
      <c r="G20" s="3"/>
    </row>
    <row r="21" spans="1:7" s="2" customFormat="1" ht="20.25" customHeight="1">
      <c r="A21" s="98">
        <v>2</v>
      </c>
      <c r="B21" s="17" t="s">
        <v>92</v>
      </c>
      <c r="C21" s="13">
        <v>1511</v>
      </c>
      <c r="D21" s="3">
        <v>1511</v>
      </c>
      <c r="E21" s="3"/>
      <c r="F21" s="3"/>
      <c r="G21" s="3"/>
    </row>
    <row r="22" spans="1:7" s="2" customFormat="1" ht="20.25" customHeight="1">
      <c r="A22" s="98">
        <v>3</v>
      </c>
      <c r="B22" s="17" t="s">
        <v>93</v>
      </c>
      <c r="C22" s="13">
        <v>253</v>
      </c>
      <c r="D22" s="21">
        <v>253</v>
      </c>
      <c r="E22" s="3"/>
      <c r="F22" s="3"/>
      <c r="G22" s="3"/>
    </row>
    <row r="23" spans="1:7" s="2" customFormat="1" ht="20.25" customHeight="1">
      <c r="A23" s="98" t="s">
        <v>5</v>
      </c>
      <c r="B23" s="17" t="s">
        <v>94</v>
      </c>
      <c r="C23" s="13">
        <f>C24+C31+C32</f>
        <v>995</v>
      </c>
      <c r="D23" s="13">
        <f>D24+D31+D32</f>
        <v>995</v>
      </c>
      <c r="E23" s="3"/>
      <c r="F23" s="3"/>
      <c r="G23" s="3"/>
    </row>
    <row r="24" spans="1:7" s="2" customFormat="1" ht="20.25" customHeight="1">
      <c r="A24" s="98">
        <v>1</v>
      </c>
      <c r="B24" s="17" t="s">
        <v>94</v>
      </c>
      <c r="C24" s="13"/>
      <c r="D24" s="3"/>
      <c r="E24" s="3"/>
      <c r="F24" s="3"/>
      <c r="G24" s="3"/>
    </row>
    <row r="25" spans="1:7" s="2" customFormat="1" ht="20.25" customHeight="1">
      <c r="A25" s="98" t="s">
        <v>52</v>
      </c>
      <c r="B25" s="17" t="s">
        <v>61</v>
      </c>
      <c r="C25" s="13"/>
      <c r="D25" s="3"/>
      <c r="E25" s="3"/>
      <c r="F25" s="3"/>
      <c r="G25" s="3"/>
    </row>
    <row r="26" spans="1:7" s="2" customFormat="1" ht="20.25" customHeight="1">
      <c r="A26" s="98"/>
      <c r="B26" s="17" t="s">
        <v>63</v>
      </c>
      <c r="C26" s="13"/>
      <c r="D26" s="3"/>
      <c r="E26" s="3"/>
      <c r="F26" s="3"/>
      <c r="G26" s="3"/>
    </row>
    <row r="27" spans="1:7" s="2" customFormat="1" ht="20.25" customHeight="1">
      <c r="A27" s="98"/>
      <c r="B27" s="17" t="s">
        <v>26</v>
      </c>
      <c r="C27" s="13"/>
      <c r="D27" s="3"/>
      <c r="E27" s="3"/>
      <c r="F27" s="3"/>
      <c r="G27" s="3"/>
    </row>
    <row r="28" spans="1:7" s="2" customFormat="1" ht="20.25" customHeight="1">
      <c r="A28" s="98" t="s">
        <v>56</v>
      </c>
      <c r="B28" s="17" t="s">
        <v>65</v>
      </c>
      <c r="C28" s="13"/>
      <c r="D28" s="25"/>
      <c r="E28" s="3"/>
      <c r="F28" s="3"/>
      <c r="G28" s="3"/>
    </row>
    <row r="29" spans="1:7" s="2" customFormat="1" ht="20.25" customHeight="1">
      <c r="A29" s="98" t="s">
        <v>62</v>
      </c>
      <c r="B29" s="17" t="s">
        <v>66</v>
      </c>
      <c r="C29" s="13"/>
      <c r="D29" s="25"/>
      <c r="E29" s="24"/>
      <c r="F29" s="25"/>
      <c r="G29" s="3"/>
    </row>
    <row r="30" spans="1:7" s="2" customFormat="1" ht="20.25" customHeight="1">
      <c r="A30" s="98" t="s">
        <v>64</v>
      </c>
      <c r="B30" s="17" t="s">
        <v>18</v>
      </c>
      <c r="C30" s="13"/>
      <c r="D30" s="25"/>
      <c r="E30" s="3"/>
      <c r="F30" s="25"/>
      <c r="G30" s="3"/>
    </row>
    <row r="31" spans="1:7" s="2" customFormat="1" ht="20.25" customHeight="1">
      <c r="A31" s="98">
        <v>2</v>
      </c>
      <c r="B31" s="17" t="s">
        <v>92</v>
      </c>
      <c r="C31" s="13">
        <v>896</v>
      </c>
      <c r="D31" s="13">
        <v>896</v>
      </c>
      <c r="E31" s="3"/>
      <c r="F31" s="3"/>
      <c r="G31" s="3"/>
    </row>
    <row r="32" spans="1:7" s="2" customFormat="1" ht="20.25" customHeight="1">
      <c r="A32" s="98">
        <v>3</v>
      </c>
      <c r="B32" s="18" t="s">
        <v>95</v>
      </c>
      <c r="C32" s="13">
        <v>99</v>
      </c>
      <c r="D32" s="13">
        <v>99</v>
      </c>
      <c r="E32" s="3"/>
      <c r="F32" s="3"/>
      <c r="G32" s="3"/>
    </row>
    <row r="33" spans="1:7" s="2" customFormat="1" ht="20.25" customHeight="1">
      <c r="A33" s="98" t="s">
        <v>6</v>
      </c>
      <c r="B33" s="18" t="s">
        <v>96</v>
      </c>
      <c r="C33" s="13">
        <f>C34+C41+C42</f>
        <v>1764</v>
      </c>
      <c r="D33" s="13">
        <f>D34+D41+D42</f>
        <v>1764</v>
      </c>
      <c r="E33" s="3"/>
      <c r="F33" s="3"/>
      <c r="G33" s="3"/>
    </row>
    <row r="34" spans="1:7" s="2" customFormat="1" ht="20.25" customHeight="1">
      <c r="A34" s="98">
        <v>1</v>
      </c>
      <c r="B34" s="18" t="s">
        <v>67</v>
      </c>
      <c r="C34" s="13"/>
      <c r="D34" s="3"/>
      <c r="E34" s="3"/>
      <c r="F34" s="3"/>
      <c r="G34" s="3"/>
    </row>
    <row r="35" spans="1:7" s="2" customFormat="1" ht="20.25" customHeight="1">
      <c r="A35" s="98" t="s">
        <v>52</v>
      </c>
      <c r="B35" s="18" t="s">
        <v>69</v>
      </c>
      <c r="C35" s="13"/>
      <c r="D35" s="3"/>
      <c r="E35" s="3"/>
      <c r="F35" s="3"/>
      <c r="G35" s="3"/>
    </row>
    <row r="36" spans="1:7" s="2" customFormat="1" ht="20.25" customHeight="1">
      <c r="A36" s="98"/>
      <c r="B36" s="18" t="s">
        <v>54</v>
      </c>
      <c r="C36" s="14"/>
      <c r="D36" s="3"/>
      <c r="E36" s="3"/>
      <c r="F36" s="3"/>
      <c r="G36" s="3"/>
    </row>
    <row r="37" spans="1:7" s="2" customFormat="1" ht="20.25" customHeight="1">
      <c r="A37" s="98"/>
      <c r="B37" s="18" t="s">
        <v>55</v>
      </c>
      <c r="C37" s="14"/>
      <c r="D37" s="3"/>
      <c r="E37" s="3"/>
      <c r="F37" s="3"/>
      <c r="G37" s="3"/>
    </row>
    <row r="38" spans="1:7" s="2" customFormat="1" ht="20.25" customHeight="1">
      <c r="A38" s="98" t="s">
        <v>56</v>
      </c>
      <c r="B38" s="18" t="s">
        <v>57</v>
      </c>
      <c r="C38" s="14"/>
      <c r="D38" s="3"/>
      <c r="E38" s="3"/>
      <c r="F38" s="3"/>
      <c r="G38" s="3"/>
    </row>
    <row r="39" spans="1:7" s="2" customFormat="1" ht="20.25" customHeight="1">
      <c r="A39" s="98"/>
      <c r="B39" s="18" t="s">
        <v>58</v>
      </c>
      <c r="C39" s="14"/>
      <c r="D39" s="3"/>
      <c r="E39" s="3"/>
      <c r="F39" s="3"/>
      <c r="G39" s="3"/>
    </row>
    <row r="40" spans="1:7" s="2" customFormat="1" ht="20.25" customHeight="1">
      <c r="A40" s="98"/>
      <c r="B40" s="18" t="s">
        <v>59</v>
      </c>
      <c r="C40" s="14"/>
      <c r="D40" s="3"/>
      <c r="E40" s="3"/>
      <c r="F40" s="3"/>
      <c r="G40" s="3"/>
    </row>
    <row r="41" spans="1:7" s="2" customFormat="1" ht="20.25" customHeight="1">
      <c r="A41" s="98">
        <v>2</v>
      </c>
      <c r="B41" s="17" t="s">
        <v>92</v>
      </c>
      <c r="C41" s="13">
        <v>1511</v>
      </c>
      <c r="D41" s="13">
        <v>1511</v>
      </c>
      <c r="E41" s="3"/>
      <c r="F41" s="3"/>
      <c r="G41" s="3"/>
    </row>
    <row r="42" spans="1:7" s="2" customFormat="1" ht="20.25" customHeight="1">
      <c r="A42" s="98">
        <v>3</v>
      </c>
      <c r="B42" s="18" t="s">
        <v>95</v>
      </c>
      <c r="C42" s="13">
        <v>253</v>
      </c>
      <c r="D42" s="13">
        <v>253</v>
      </c>
      <c r="E42" s="3"/>
      <c r="F42" s="3"/>
      <c r="G42" s="3"/>
    </row>
    <row r="43" spans="1:7" s="2" customFormat="1" ht="20.25" customHeight="1">
      <c r="A43" s="99" t="s">
        <v>5</v>
      </c>
      <c r="B43" s="16" t="s">
        <v>42</v>
      </c>
      <c r="C43" s="13"/>
      <c r="D43" s="3"/>
      <c r="E43" s="3"/>
      <c r="F43" s="3"/>
      <c r="G43" s="3"/>
    </row>
    <row r="44" spans="1:7" s="15" customFormat="1" ht="20.25" customHeight="1">
      <c r="A44" s="99" t="s">
        <v>0</v>
      </c>
      <c r="B44" s="16" t="s">
        <v>16</v>
      </c>
      <c r="C44" s="13"/>
      <c r="D44" s="21"/>
      <c r="E44" s="21"/>
      <c r="F44" s="21"/>
      <c r="G44" s="21"/>
    </row>
    <row r="45" spans="1:7" s="15" customFormat="1" ht="20.25" customHeight="1">
      <c r="A45" s="98">
        <v>1</v>
      </c>
      <c r="B45" s="18" t="s">
        <v>17</v>
      </c>
      <c r="C45" s="13"/>
      <c r="D45" s="25"/>
      <c r="E45" s="3"/>
      <c r="F45" s="3"/>
      <c r="G45" s="21"/>
    </row>
    <row r="46" spans="1:7" s="15" customFormat="1" ht="20.25" customHeight="1">
      <c r="A46" s="98" t="s">
        <v>52</v>
      </c>
      <c r="B46" s="18" t="s">
        <v>66</v>
      </c>
      <c r="C46" s="13"/>
      <c r="D46" s="25"/>
      <c r="E46" s="24"/>
      <c r="F46" s="25"/>
      <c r="G46" s="21"/>
    </row>
    <row r="47" spans="1:7" s="2" customFormat="1" ht="20.25" customHeight="1">
      <c r="A47" s="98" t="s">
        <v>56</v>
      </c>
      <c r="B47" s="18" t="s">
        <v>18</v>
      </c>
      <c r="C47" s="13"/>
      <c r="D47" s="25"/>
      <c r="E47" s="3"/>
      <c r="F47" s="25"/>
      <c r="G47" s="3"/>
    </row>
    <row r="48" spans="1:7" s="2" customFormat="1" ht="20.25" customHeight="1">
      <c r="A48" s="98">
        <v>2</v>
      </c>
      <c r="B48" s="18" t="s">
        <v>19</v>
      </c>
      <c r="C48" s="1"/>
      <c r="D48" s="3"/>
      <c r="E48" s="3"/>
      <c r="F48" s="3"/>
      <c r="G48" s="3"/>
    </row>
    <row r="49" spans="1:7" s="2" customFormat="1" ht="20.25" customHeight="1">
      <c r="A49" s="98" t="s">
        <v>20</v>
      </c>
      <c r="B49" s="18" t="s">
        <v>21</v>
      </c>
      <c r="C49" s="1"/>
      <c r="D49" s="3"/>
      <c r="E49" s="3"/>
      <c r="F49" s="3"/>
      <c r="G49" s="3"/>
    </row>
    <row r="50" spans="1:7" s="2" customFormat="1" ht="20.25" customHeight="1">
      <c r="A50" s="98"/>
      <c r="B50" s="19" t="s">
        <v>22</v>
      </c>
      <c r="C50" s="14"/>
      <c r="D50" s="3"/>
      <c r="E50" s="3"/>
      <c r="F50" s="3"/>
      <c r="G50" s="3"/>
    </row>
    <row r="51" spans="1:7" s="15" customFormat="1" ht="20.25" customHeight="1">
      <c r="A51" s="99"/>
      <c r="B51" s="18" t="s">
        <v>23</v>
      </c>
      <c r="C51" s="13"/>
      <c r="D51" s="21"/>
      <c r="E51" s="21"/>
      <c r="F51" s="21"/>
      <c r="G51" s="21"/>
    </row>
    <row r="52" spans="1:7" s="2" customFormat="1" ht="20.25" customHeight="1">
      <c r="A52" s="98"/>
      <c r="B52" s="18" t="s">
        <v>24</v>
      </c>
      <c r="C52" s="1"/>
      <c r="D52" s="3"/>
      <c r="E52" s="3"/>
      <c r="F52" s="3"/>
      <c r="G52" s="3"/>
    </row>
    <row r="53" spans="1:7" s="2" customFormat="1" ht="20.25" customHeight="1">
      <c r="A53" s="98" t="s">
        <v>25</v>
      </c>
      <c r="B53" s="18" t="s">
        <v>26</v>
      </c>
      <c r="C53" s="1"/>
      <c r="D53" s="3"/>
      <c r="E53" s="3"/>
      <c r="F53" s="3"/>
      <c r="G53" s="3"/>
    </row>
    <row r="54" spans="1:7" s="2" customFormat="1" ht="20.25" customHeight="1">
      <c r="A54" s="98">
        <v>3</v>
      </c>
      <c r="B54" s="18" t="s">
        <v>27</v>
      </c>
      <c r="C54" s="14">
        <f>SUM(C55:C56)</f>
        <v>18410</v>
      </c>
      <c r="D54" s="14">
        <f>SUM(D55:D56)</f>
        <v>18410</v>
      </c>
      <c r="E54" s="24">
        <v>8160</v>
      </c>
      <c r="F54" s="24"/>
      <c r="G54" s="24"/>
    </row>
    <row r="55" spans="1:7" s="2" customFormat="1" ht="20.25" customHeight="1">
      <c r="A55" s="98" t="s">
        <v>68</v>
      </c>
      <c r="B55" s="18" t="s">
        <v>142</v>
      </c>
      <c r="C55" s="14">
        <v>9858</v>
      </c>
      <c r="D55" s="14">
        <v>9858</v>
      </c>
      <c r="E55" s="24">
        <v>8160</v>
      </c>
      <c r="F55" s="24"/>
      <c r="G55" s="24"/>
    </row>
    <row r="56" spans="1:7" s="2" customFormat="1" ht="20.25" customHeight="1">
      <c r="A56" s="98" t="s">
        <v>70</v>
      </c>
      <c r="B56" s="18" t="s">
        <v>26</v>
      </c>
      <c r="C56" s="1">
        <v>8552</v>
      </c>
      <c r="D56" s="1">
        <v>8552</v>
      </c>
      <c r="E56" s="28"/>
      <c r="F56" s="3">
        <v>3892</v>
      </c>
      <c r="G56" s="3"/>
    </row>
    <row r="57" spans="1:7" s="2" customFormat="1" ht="20.25" customHeight="1">
      <c r="A57" s="98">
        <v>4</v>
      </c>
      <c r="B57" s="18" t="s">
        <v>28</v>
      </c>
      <c r="C57" s="1"/>
      <c r="D57" s="3"/>
      <c r="E57" s="3"/>
      <c r="F57" s="3"/>
      <c r="G57" s="3"/>
    </row>
    <row r="58" spans="1:7" s="2" customFormat="1" ht="20.25" customHeight="1">
      <c r="A58" s="98"/>
      <c r="B58" s="18" t="s">
        <v>26</v>
      </c>
      <c r="C58" s="1"/>
      <c r="D58" s="3"/>
      <c r="E58" s="3"/>
      <c r="F58" s="3"/>
      <c r="G58" s="3"/>
    </row>
    <row r="59" spans="1:7" s="2" customFormat="1" ht="20.25" customHeight="1">
      <c r="A59" s="98">
        <v>5</v>
      </c>
      <c r="B59" s="18" t="s">
        <v>29</v>
      </c>
      <c r="C59" s="12"/>
      <c r="D59" s="3"/>
      <c r="E59" s="3"/>
      <c r="F59" s="3"/>
      <c r="G59" s="3"/>
    </row>
    <row r="60" spans="1:7" s="15" customFormat="1" ht="20.25" customHeight="1">
      <c r="A60" s="99"/>
      <c r="B60" s="18" t="s">
        <v>26</v>
      </c>
      <c r="C60" s="13"/>
      <c r="D60" s="21"/>
      <c r="E60" s="21"/>
      <c r="F60" s="21"/>
      <c r="G60" s="21"/>
    </row>
    <row r="61" spans="1:7" s="2" customFormat="1" ht="20.25" customHeight="1">
      <c r="A61" s="98">
        <v>6</v>
      </c>
      <c r="B61" s="18" t="s">
        <v>30</v>
      </c>
      <c r="C61" s="14"/>
      <c r="D61" s="3"/>
      <c r="E61" s="3"/>
      <c r="F61" s="3"/>
      <c r="G61" s="3"/>
    </row>
    <row r="62" spans="1:7" s="15" customFormat="1" ht="20.25" customHeight="1">
      <c r="A62" s="99"/>
      <c r="B62" s="18" t="s">
        <v>26</v>
      </c>
      <c r="C62" s="13"/>
      <c r="D62" s="21"/>
      <c r="E62" s="21"/>
      <c r="F62" s="21"/>
      <c r="G62" s="21"/>
    </row>
    <row r="63" spans="1:7" s="2" customFormat="1" ht="20.25" customHeight="1">
      <c r="A63" s="98">
        <v>7</v>
      </c>
      <c r="B63" s="18" t="s">
        <v>31</v>
      </c>
      <c r="C63" s="12"/>
      <c r="D63" s="3"/>
      <c r="E63" s="3"/>
      <c r="F63" s="3"/>
      <c r="G63" s="3"/>
    </row>
    <row r="64" spans="1:7" s="2" customFormat="1" ht="20.25" customHeight="1">
      <c r="A64" s="98"/>
      <c r="B64" s="18" t="s">
        <v>26</v>
      </c>
      <c r="C64" s="12"/>
      <c r="D64" s="3"/>
      <c r="E64" s="3"/>
      <c r="F64" s="3"/>
      <c r="G64" s="3"/>
    </row>
    <row r="65" spans="1:7" s="2" customFormat="1" ht="20.25" customHeight="1">
      <c r="A65" s="98">
        <v>8</v>
      </c>
      <c r="B65" s="18" t="s">
        <v>32</v>
      </c>
      <c r="C65" s="12"/>
      <c r="D65" s="3"/>
      <c r="E65" s="3"/>
      <c r="F65" s="3"/>
      <c r="G65" s="3"/>
    </row>
    <row r="66" spans="1:7" s="2" customFormat="1" ht="20.25" customHeight="1">
      <c r="A66" s="98"/>
      <c r="B66" s="18" t="s">
        <v>26</v>
      </c>
      <c r="C66" s="12"/>
      <c r="D66" s="3"/>
      <c r="E66" s="3"/>
      <c r="F66" s="3"/>
      <c r="G66" s="3"/>
    </row>
    <row r="67" spans="1:7" s="15" customFormat="1" ht="20.25" customHeight="1">
      <c r="A67" s="99">
        <v>9</v>
      </c>
      <c r="B67" s="18" t="s">
        <v>33</v>
      </c>
      <c r="C67" s="13"/>
      <c r="D67" s="21"/>
      <c r="E67" s="21"/>
      <c r="F67" s="21"/>
      <c r="G67" s="21"/>
    </row>
    <row r="68" spans="1:7" s="2" customFormat="1" ht="20.25" customHeight="1">
      <c r="A68" s="98"/>
      <c r="B68" s="18" t="s">
        <v>26</v>
      </c>
      <c r="C68" s="14"/>
      <c r="D68" s="3"/>
      <c r="E68" s="3"/>
      <c r="F68" s="3"/>
      <c r="G68" s="3"/>
    </row>
    <row r="69" spans="1:7" s="15" customFormat="1" ht="20.25" customHeight="1">
      <c r="A69" s="99">
        <v>10</v>
      </c>
      <c r="B69" s="18" t="s">
        <v>34</v>
      </c>
      <c r="C69" s="13"/>
      <c r="D69" s="21"/>
      <c r="E69" s="21"/>
      <c r="F69" s="21"/>
      <c r="G69" s="21"/>
    </row>
    <row r="70" spans="1:7" s="2" customFormat="1" ht="20.25" customHeight="1">
      <c r="A70" s="98"/>
      <c r="B70" s="18" t="s">
        <v>26</v>
      </c>
      <c r="C70" s="12"/>
      <c r="D70" s="3"/>
      <c r="E70" s="3"/>
      <c r="F70" s="3"/>
      <c r="G70" s="3"/>
    </row>
    <row r="71" spans="1:7" s="2" customFormat="1" ht="20.25" customHeight="1">
      <c r="A71" s="98" t="s">
        <v>1</v>
      </c>
      <c r="B71" s="18" t="s">
        <v>36</v>
      </c>
      <c r="C71" s="14"/>
      <c r="D71" s="3"/>
      <c r="E71" s="3"/>
      <c r="F71" s="3"/>
      <c r="G71" s="3"/>
    </row>
    <row r="72" spans="1:7" s="2" customFormat="1" ht="20.25" customHeight="1">
      <c r="A72" s="98">
        <v>1</v>
      </c>
      <c r="B72" s="18" t="s">
        <v>35</v>
      </c>
      <c r="C72" s="14"/>
      <c r="D72" s="3"/>
      <c r="E72" s="3"/>
      <c r="F72" s="3"/>
      <c r="G72" s="3"/>
    </row>
    <row r="73" spans="1:7" s="15" customFormat="1" ht="26.25" customHeight="1">
      <c r="A73" s="99"/>
      <c r="B73" s="18" t="s">
        <v>37</v>
      </c>
      <c r="C73" s="13"/>
      <c r="D73" s="21"/>
      <c r="E73" s="21"/>
      <c r="F73" s="21"/>
      <c r="G73" s="21"/>
    </row>
    <row r="74" spans="1:7" s="2" customFormat="1" ht="20.25" customHeight="1">
      <c r="A74" s="98" t="s">
        <v>2</v>
      </c>
      <c r="B74" s="18" t="s">
        <v>38</v>
      </c>
      <c r="C74" s="12"/>
      <c r="D74" s="3"/>
      <c r="E74" s="3"/>
      <c r="F74" s="3"/>
      <c r="G74" s="3"/>
    </row>
    <row r="75" spans="1:7" s="2" customFormat="1" ht="20.25" customHeight="1">
      <c r="A75" s="98"/>
      <c r="B75" s="18" t="s">
        <v>39</v>
      </c>
      <c r="C75" s="12"/>
      <c r="D75" s="3"/>
      <c r="E75" s="3"/>
      <c r="F75" s="3"/>
      <c r="G75" s="3"/>
    </row>
    <row r="76" spans="1:7" s="2" customFormat="1" ht="20.25" customHeight="1">
      <c r="A76" s="98"/>
      <c r="B76" s="18" t="s">
        <v>40</v>
      </c>
      <c r="C76" s="12"/>
      <c r="D76" s="3"/>
      <c r="E76" s="3"/>
      <c r="F76" s="3"/>
      <c r="G76" s="3"/>
    </row>
    <row r="77" spans="1:7" s="2" customFormat="1" ht="20.25" customHeight="1">
      <c r="A77" s="98"/>
      <c r="B77" s="18" t="s">
        <v>9</v>
      </c>
      <c r="C77" s="14"/>
      <c r="D77" s="3"/>
      <c r="E77" s="3"/>
      <c r="F77" s="3"/>
      <c r="G77" s="3"/>
    </row>
    <row r="78" ht="16.5">
      <c r="A78" s="9"/>
    </row>
    <row r="79" spans="2:5" ht="16.5">
      <c r="B79" s="2" t="s">
        <v>41</v>
      </c>
      <c r="C79" s="5"/>
      <c r="E79" s="5" t="s">
        <v>13</v>
      </c>
    </row>
    <row r="80" ht="16.5">
      <c r="C80" s="7"/>
    </row>
    <row r="81" spans="1:3" ht="16.5">
      <c r="A81" s="9"/>
      <c r="C81" s="7"/>
    </row>
    <row r="82" ht="16.5">
      <c r="C82" s="7"/>
    </row>
    <row r="83" ht="16.5">
      <c r="C83" s="7"/>
    </row>
    <row r="84" ht="16.5">
      <c r="C84" s="7"/>
    </row>
  </sheetData>
  <sheetProtection/>
  <mergeCells count="10">
    <mergeCell ref="A4:G4"/>
    <mergeCell ref="A5:H5"/>
    <mergeCell ref="A10:A11"/>
    <mergeCell ref="B10:B11"/>
    <mergeCell ref="C10:C11"/>
    <mergeCell ref="D10:D11"/>
    <mergeCell ref="E10:G10"/>
    <mergeCell ref="A6:B6"/>
    <mergeCell ref="A7:G7"/>
    <mergeCell ref="A8:G8"/>
  </mergeCells>
  <printOptions horizontalCentered="1"/>
  <pageMargins left="0.25" right="0.25" top="0.25" bottom="0.25" header="0.5" footer="0.5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G81" sqref="G81"/>
    </sheetView>
  </sheetViews>
  <sheetFormatPr defaultColWidth="8.8125" defaultRowHeight="16.5"/>
  <cols>
    <col min="1" max="1" width="6.90625" style="8" customWidth="1"/>
    <col min="2" max="2" width="41.90625" style="8" customWidth="1"/>
    <col min="3" max="3" width="21.0859375" style="10" customWidth="1"/>
    <col min="4" max="4" width="16.0859375" style="8" customWidth="1"/>
    <col min="5" max="16384" width="8.8125" style="8" customWidth="1"/>
  </cols>
  <sheetData>
    <row r="1" ht="16.5">
      <c r="C1" s="20" t="s">
        <v>97</v>
      </c>
    </row>
    <row r="2" ht="16.5">
      <c r="A2" s="6" t="s">
        <v>104</v>
      </c>
    </row>
    <row r="3" ht="16.5">
      <c r="A3" s="6" t="s">
        <v>105</v>
      </c>
    </row>
    <row r="4" spans="1:4" ht="18">
      <c r="A4" s="105" t="s">
        <v>7</v>
      </c>
      <c r="B4" s="105"/>
      <c r="C4" s="105"/>
      <c r="D4" s="105"/>
    </row>
    <row r="5" spans="1:4" ht="16.5">
      <c r="A5" s="106" t="s">
        <v>8</v>
      </c>
      <c r="B5" s="106"/>
      <c r="C5" s="106"/>
      <c r="D5" s="106"/>
    </row>
    <row r="6" spans="1:2" ht="16.5">
      <c r="A6" s="107"/>
      <c r="B6" s="107"/>
    </row>
    <row r="7" spans="1:4" ht="45.75" customHeight="1">
      <c r="A7" s="123" t="s">
        <v>149</v>
      </c>
      <c r="B7" s="123"/>
      <c r="C7" s="123"/>
      <c r="D7" s="123"/>
    </row>
    <row r="8" spans="1:4" ht="18.75" customHeight="1">
      <c r="A8" s="129" t="s">
        <v>151</v>
      </c>
      <c r="B8" s="129"/>
      <c r="C8" s="129"/>
      <c r="D8" s="129"/>
    </row>
    <row r="9" spans="1:4" ht="16.5" customHeight="1">
      <c r="A9" s="128"/>
      <c r="B9" s="128"/>
      <c r="C9" s="128"/>
      <c r="D9" s="128"/>
    </row>
    <row r="10" spans="3:4" ht="16.5">
      <c r="C10" s="127" t="s">
        <v>103</v>
      </c>
      <c r="D10" s="127"/>
    </row>
    <row r="11" spans="1:4" ht="16.5">
      <c r="A11" s="125" t="s">
        <v>3</v>
      </c>
      <c r="B11" s="125" t="s">
        <v>15</v>
      </c>
      <c r="C11" s="112" t="s">
        <v>98</v>
      </c>
      <c r="D11" s="104" t="s">
        <v>99</v>
      </c>
    </row>
    <row r="12" spans="1:4" s="11" customFormat="1" ht="59.25" customHeight="1">
      <c r="A12" s="103"/>
      <c r="B12" s="103"/>
      <c r="C12" s="113"/>
      <c r="D12" s="126"/>
    </row>
    <row r="13" spans="1:4" s="2" customFormat="1" ht="20.25" customHeight="1">
      <c r="A13" s="98" t="s">
        <v>0</v>
      </c>
      <c r="B13" s="17" t="s">
        <v>14</v>
      </c>
      <c r="C13" s="13">
        <f>C14</f>
        <v>1764</v>
      </c>
      <c r="D13" s="13">
        <f>D14</f>
        <v>1764</v>
      </c>
    </row>
    <row r="14" spans="1:4" s="2" customFormat="1" ht="20.25" customHeight="1">
      <c r="A14" s="98" t="s">
        <v>4</v>
      </c>
      <c r="B14" s="17" t="s">
        <v>11</v>
      </c>
      <c r="C14" s="13">
        <f>C15+C22+C23</f>
        <v>1764</v>
      </c>
      <c r="D14" s="13">
        <f>D15+D22+D23</f>
        <v>1764</v>
      </c>
    </row>
    <row r="15" spans="1:4" s="2" customFormat="1" ht="20.25" customHeight="1">
      <c r="A15" s="98">
        <v>1</v>
      </c>
      <c r="B15" s="17" t="s">
        <v>51</v>
      </c>
      <c r="C15" s="13"/>
      <c r="D15" s="3"/>
    </row>
    <row r="16" spans="1:4" s="2" customFormat="1" ht="20.25" customHeight="1">
      <c r="A16" s="98" t="s">
        <v>52</v>
      </c>
      <c r="B16" s="17" t="s">
        <v>54</v>
      </c>
      <c r="C16" s="13"/>
      <c r="D16" s="3"/>
    </row>
    <row r="17" spans="1:4" s="2" customFormat="1" ht="20.25" customHeight="1">
      <c r="A17" s="98"/>
      <c r="B17" s="17" t="s">
        <v>54</v>
      </c>
      <c r="C17" s="13"/>
      <c r="D17" s="3"/>
    </row>
    <row r="18" spans="1:4" s="2" customFormat="1" ht="20.25" customHeight="1">
      <c r="A18" s="98"/>
      <c r="B18" s="17" t="s">
        <v>55</v>
      </c>
      <c r="C18" s="13"/>
      <c r="D18" s="3"/>
    </row>
    <row r="19" spans="1:4" s="2" customFormat="1" ht="20.25" customHeight="1">
      <c r="A19" s="98" t="s">
        <v>56</v>
      </c>
      <c r="B19" s="17" t="s">
        <v>57</v>
      </c>
      <c r="C19" s="13"/>
      <c r="D19" s="3"/>
    </row>
    <row r="20" spans="1:4" s="2" customFormat="1" ht="20.25" customHeight="1">
      <c r="A20" s="98"/>
      <c r="B20" s="17" t="s">
        <v>58</v>
      </c>
      <c r="C20" s="13"/>
      <c r="D20" s="3"/>
    </row>
    <row r="21" spans="1:4" s="2" customFormat="1" ht="20.25" customHeight="1">
      <c r="A21" s="98"/>
      <c r="B21" s="17" t="s">
        <v>59</v>
      </c>
      <c r="C21" s="13"/>
      <c r="D21" s="3"/>
    </row>
    <row r="22" spans="1:4" s="2" customFormat="1" ht="20.25" customHeight="1">
      <c r="A22" s="98">
        <v>2</v>
      </c>
      <c r="B22" s="17" t="s">
        <v>92</v>
      </c>
      <c r="C22" s="13">
        <v>1511</v>
      </c>
      <c r="D22" s="3">
        <v>1511</v>
      </c>
    </row>
    <row r="23" spans="1:4" s="2" customFormat="1" ht="20.25" customHeight="1">
      <c r="A23" s="98">
        <v>3</v>
      </c>
      <c r="B23" s="17" t="s">
        <v>93</v>
      </c>
      <c r="C23" s="13">
        <v>253</v>
      </c>
      <c r="D23" s="21">
        <v>253</v>
      </c>
    </row>
    <row r="24" spans="1:4" s="2" customFormat="1" ht="20.25" customHeight="1">
      <c r="A24" s="98" t="s">
        <v>5</v>
      </c>
      <c r="B24" s="17" t="s">
        <v>94</v>
      </c>
      <c r="C24" s="13">
        <f>C25+C32+C33</f>
        <v>995</v>
      </c>
      <c r="D24" s="13">
        <f>D25+D32+D33</f>
        <v>995</v>
      </c>
    </row>
    <row r="25" spans="1:4" s="2" customFormat="1" ht="20.25" customHeight="1">
      <c r="A25" s="98">
        <v>1</v>
      </c>
      <c r="B25" s="17" t="s">
        <v>94</v>
      </c>
      <c r="C25" s="13"/>
      <c r="D25" s="3"/>
    </row>
    <row r="26" spans="1:4" s="2" customFormat="1" ht="20.25" customHeight="1">
      <c r="A26" s="98" t="s">
        <v>52</v>
      </c>
      <c r="B26" s="17" t="s">
        <v>61</v>
      </c>
      <c r="C26" s="13"/>
      <c r="D26" s="3"/>
    </row>
    <row r="27" spans="1:4" s="2" customFormat="1" ht="20.25" customHeight="1">
      <c r="A27" s="98"/>
      <c r="B27" s="17" t="s">
        <v>63</v>
      </c>
      <c r="C27" s="13"/>
      <c r="D27" s="3"/>
    </row>
    <row r="28" spans="1:4" s="2" customFormat="1" ht="20.25" customHeight="1">
      <c r="A28" s="98"/>
      <c r="B28" s="17" t="s">
        <v>26</v>
      </c>
      <c r="C28" s="13"/>
      <c r="D28" s="3"/>
    </row>
    <row r="29" spans="1:4" s="2" customFormat="1" ht="20.25" customHeight="1">
      <c r="A29" s="98" t="s">
        <v>56</v>
      </c>
      <c r="B29" s="17" t="s">
        <v>65</v>
      </c>
      <c r="C29" s="13"/>
      <c r="D29" s="25"/>
    </row>
    <row r="30" spans="1:4" s="2" customFormat="1" ht="20.25" customHeight="1">
      <c r="A30" s="98" t="s">
        <v>62</v>
      </c>
      <c r="B30" s="17" t="s">
        <v>66</v>
      </c>
      <c r="C30" s="13"/>
      <c r="D30" s="25"/>
    </row>
    <row r="31" spans="1:4" s="2" customFormat="1" ht="20.25" customHeight="1">
      <c r="A31" s="98" t="s">
        <v>64</v>
      </c>
      <c r="B31" s="17" t="s">
        <v>18</v>
      </c>
      <c r="C31" s="13"/>
      <c r="D31" s="25"/>
    </row>
    <row r="32" spans="1:4" s="2" customFormat="1" ht="20.25" customHeight="1">
      <c r="A32" s="98">
        <v>2</v>
      </c>
      <c r="B32" s="17" t="s">
        <v>92</v>
      </c>
      <c r="C32" s="13">
        <v>896</v>
      </c>
      <c r="D32" s="13">
        <v>896</v>
      </c>
    </row>
    <row r="33" spans="1:4" s="2" customFormat="1" ht="20.25" customHeight="1">
      <c r="A33" s="98">
        <v>3</v>
      </c>
      <c r="B33" s="18" t="s">
        <v>95</v>
      </c>
      <c r="C33" s="13">
        <v>99</v>
      </c>
      <c r="D33" s="13">
        <v>99</v>
      </c>
    </row>
    <row r="34" spans="1:4" s="2" customFormat="1" ht="20.25" customHeight="1">
      <c r="A34" s="98" t="s">
        <v>6</v>
      </c>
      <c r="B34" s="18" t="s">
        <v>96</v>
      </c>
      <c r="C34" s="13">
        <f>C35+C42+C43</f>
        <v>1764</v>
      </c>
      <c r="D34" s="13">
        <f>D35+D42+D43</f>
        <v>1764</v>
      </c>
    </row>
    <row r="35" spans="1:4" s="2" customFormat="1" ht="20.25" customHeight="1">
      <c r="A35" s="98">
        <v>1</v>
      </c>
      <c r="B35" s="18" t="s">
        <v>67</v>
      </c>
      <c r="C35" s="13"/>
      <c r="D35" s="3"/>
    </row>
    <row r="36" spans="1:4" s="2" customFormat="1" ht="20.25" customHeight="1">
      <c r="A36" s="98" t="s">
        <v>52</v>
      </c>
      <c r="B36" s="18" t="s">
        <v>69</v>
      </c>
      <c r="C36" s="13"/>
      <c r="D36" s="3"/>
    </row>
    <row r="37" spans="1:4" s="2" customFormat="1" ht="20.25" customHeight="1">
      <c r="A37" s="98"/>
      <c r="B37" s="18" t="s">
        <v>54</v>
      </c>
      <c r="C37" s="14"/>
      <c r="D37" s="3"/>
    </row>
    <row r="38" spans="1:4" s="2" customFormat="1" ht="20.25" customHeight="1">
      <c r="A38" s="98"/>
      <c r="B38" s="18" t="s">
        <v>55</v>
      </c>
      <c r="C38" s="14"/>
      <c r="D38" s="3"/>
    </row>
    <row r="39" spans="1:4" s="2" customFormat="1" ht="20.25" customHeight="1">
      <c r="A39" s="98" t="s">
        <v>56</v>
      </c>
      <c r="B39" s="18" t="s">
        <v>57</v>
      </c>
      <c r="C39" s="14"/>
      <c r="D39" s="3"/>
    </row>
    <row r="40" spans="1:4" s="2" customFormat="1" ht="20.25" customHeight="1">
      <c r="A40" s="98"/>
      <c r="B40" s="18" t="s">
        <v>58</v>
      </c>
      <c r="C40" s="14"/>
      <c r="D40" s="3"/>
    </row>
    <row r="41" spans="1:4" s="2" customFormat="1" ht="20.25" customHeight="1">
      <c r="A41" s="98"/>
      <c r="B41" s="18" t="s">
        <v>59</v>
      </c>
      <c r="C41" s="14"/>
      <c r="D41" s="3"/>
    </row>
    <row r="42" spans="1:4" s="2" customFormat="1" ht="20.25" customHeight="1">
      <c r="A42" s="98">
        <v>2</v>
      </c>
      <c r="B42" s="17" t="s">
        <v>92</v>
      </c>
      <c r="C42" s="13">
        <v>1511</v>
      </c>
      <c r="D42" s="13">
        <v>1511</v>
      </c>
    </row>
    <row r="43" spans="1:4" s="2" customFormat="1" ht="20.25" customHeight="1">
      <c r="A43" s="98">
        <v>3</v>
      </c>
      <c r="B43" s="18" t="s">
        <v>95</v>
      </c>
      <c r="C43" s="13">
        <v>253</v>
      </c>
      <c r="D43" s="13">
        <v>253</v>
      </c>
    </row>
    <row r="44" spans="1:4" s="2" customFormat="1" ht="20.25" customHeight="1">
      <c r="A44" s="99" t="s">
        <v>5</v>
      </c>
      <c r="B44" s="16" t="s">
        <v>42</v>
      </c>
      <c r="C44" s="13"/>
      <c r="D44" s="3"/>
    </row>
    <row r="45" spans="1:4" s="15" customFormat="1" ht="20.25" customHeight="1">
      <c r="A45" s="99" t="s">
        <v>0</v>
      </c>
      <c r="B45" s="16" t="s">
        <v>16</v>
      </c>
      <c r="C45" s="13"/>
      <c r="D45" s="21"/>
    </row>
    <row r="46" spans="1:4" s="15" customFormat="1" ht="20.25" customHeight="1">
      <c r="A46" s="98">
        <v>1</v>
      </c>
      <c r="B46" s="18" t="s">
        <v>17</v>
      </c>
      <c r="C46" s="13"/>
      <c r="D46" s="25"/>
    </row>
    <row r="47" spans="1:4" s="2" customFormat="1" ht="20.25" customHeight="1">
      <c r="A47" s="98"/>
      <c r="B47" s="18" t="s">
        <v>18</v>
      </c>
      <c r="C47" s="13"/>
      <c r="D47" s="25"/>
    </row>
    <row r="48" spans="1:4" s="2" customFormat="1" ht="20.25" customHeight="1">
      <c r="A48" s="98">
        <v>2</v>
      </c>
      <c r="B48" s="18" t="s">
        <v>19</v>
      </c>
      <c r="C48" s="13"/>
      <c r="D48" s="25"/>
    </row>
    <row r="49" spans="1:4" s="2" customFormat="1" ht="20.25" customHeight="1">
      <c r="A49" s="98" t="s">
        <v>20</v>
      </c>
      <c r="B49" s="18" t="s">
        <v>21</v>
      </c>
      <c r="C49" s="1"/>
      <c r="D49" s="3"/>
    </row>
    <row r="50" spans="1:4" s="2" customFormat="1" ht="20.25" customHeight="1">
      <c r="A50" s="98"/>
      <c r="B50" s="19" t="s">
        <v>22</v>
      </c>
      <c r="C50" s="1"/>
      <c r="D50" s="3"/>
    </row>
    <row r="51" spans="1:4" s="15" customFormat="1" ht="20.25" customHeight="1">
      <c r="A51" s="99"/>
      <c r="B51" s="18" t="s">
        <v>23</v>
      </c>
      <c r="C51" s="14"/>
      <c r="D51" s="3"/>
    </row>
    <row r="52" spans="1:4" s="2" customFormat="1" ht="20.25" customHeight="1">
      <c r="A52" s="98"/>
      <c r="B52" s="18" t="s">
        <v>24</v>
      </c>
      <c r="C52" s="13"/>
      <c r="D52" s="21"/>
    </row>
    <row r="53" spans="1:4" s="2" customFormat="1" ht="20.25" customHeight="1">
      <c r="A53" s="98" t="s">
        <v>25</v>
      </c>
      <c r="B53" s="18" t="s">
        <v>26</v>
      </c>
      <c r="C53" s="1"/>
      <c r="D53" s="3"/>
    </row>
    <row r="54" spans="1:4" s="2" customFormat="1" ht="20.25" customHeight="1">
      <c r="A54" s="98">
        <v>3</v>
      </c>
      <c r="B54" s="18" t="s">
        <v>27</v>
      </c>
      <c r="C54" s="14">
        <f>SUM(C55:C56)</f>
        <v>18410</v>
      </c>
      <c r="D54" s="14">
        <f>SUM(D55:D56)</f>
        <v>18410</v>
      </c>
    </row>
    <row r="55" spans="1:4" s="2" customFormat="1" ht="20.25" customHeight="1">
      <c r="A55" s="98"/>
      <c r="B55" s="18" t="s">
        <v>142</v>
      </c>
      <c r="C55" s="14">
        <v>9858</v>
      </c>
      <c r="D55" s="14">
        <v>9858</v>
      </c>
    </row>
    <row r="56" spans="1:4" s="2" customFormat="1" ht="20.25" customHeight="1">
      <c r="A56" s="98"/>
      <c r="B56" s="18" t="s">
        <v>26</v>
      </c>
      <c r="C56" s="1">
        <v>8552</v>
      </c>
      <c r="D56" s="1">
        <v>8552</v>
      </c>
    </row>
    <row r="57" spans="1:2" s="2" customFormat="1" ht="20.25" customHeight="1">
      <c r="A57" s="98">
        <v>4</v>
      </c>
      <c r="B57" s="18" t="s">
        <v>28</v>
      </c>
    </row>
    <row r="58" spans="1:4" s="2" customFormat="1" ht="20.25" customHeight="1">
      <c r="A58" s="98"/>
      <c r="B58" s="18" t="s">
        <v>26</v>
      </c>
      <c r="C58" s="1"/>
      <c r="D58" s="3"/>
    </row>
    <row r="59" spans="1:4" s="2" customFormat="1" ht="20.25" customHeight="1">
      <c r="A59" s="98">
        <v>5</v>
      </c>
      <c r="B59" s="18" t="s">
        <v>29</v>
      </c>
      <c r="C59" s="1"/>
      <c r="D59" s="3"/>
    </row>
    <row r="60" spans="1:4" s="15" customFormat="1" ht="20.25" customHeight="1">
      <c r="A60" s="99"/>
      <c r="B60" s="18" t="s">
        <v>26</v>
      </c>
      <c r="C60" s="12"/>
      <c r="D60" s="3"/>
    </row>
    <row r="61" spans="1:4" s="2" customFormat="1" ht="20.25" customHeight="1">
      <c r="A61" s="98">
        <v>6</v>
      </c>
      <c r="B61" s="18" t="s">
        <v>30</v>
      </c>
      <c r="C61" s="13"/>
      <c r="D61" s="21"/>
    </row>
    <row r="62" spans="1:4" s="15" customFormat="1" ht="20.25" customHeight="1">
      <c r="A62" s="99"/>
      <c r="B62" s="18" t="s">
        <v>26</v>
      </c>
      <c r="C62" s="14"/>
      <c r="D62" s="3"/>
    </row>
    <row r="63" spans="1:4" s="2" customFormat="1" ht="20.25" customHeight="1">
      <c r="A63" s="98">
        <v>7</v>
      </c>
      <c r="B63" s="18" t="s">
        <v>31</v>
      </c>
      <c r="C63" s="13"/>
      <c r="D63" s="21"/>
    </row>
    <row r="64" spans="1:4" s="2" customFormat="1" ht="20.25" customHeight="1">
      <c r="A64" s="98"/>
      <c r="B64" s="18" t="s">
        <v>26</v>
      </c>
      <c r="C64" s="12"/>
      <c r="D64" s="3"/>
    </row>
    <row r="65" spans="1:4" s="2" customFormat="1" ht="20.25" customHeight="1">
      <c r="A65" s="98">
        <v>8</v>
      </c>
      <c r="B65" s="18" t="s">
        <v>32</v>
      </c>
      <c r="C65" s="12"/>
      <c r="D65" s="3"/>
    </row>
    <row r="66" spans="1:4" s="2" customFormat="1" ht="20.25" customHeight="1">
      <c r="A66" s="98"/>
      <c r="B66" s="18" t="s">
        <v>26</v>
      </c>
      <c r="C66" s="12"/>
      <c r="D66" s="3"/>
    </row>
    <row r="67" spans="1:4" s="15" customFormat="1" ht="20.25" customHeight="1">
      <c r="A67" s="99">
        <v>9</v>
      </c>
      <c r="B67" s="18" t="s">
        <v>33</v>
      </c>
      <c r="C67" s="12"/>
      <c r="D67" s="3"/>
    </row>
    <row r="68" spans="1:4" s="2" customFormat="1" ht="20.25" customHeight="1">
      <c r="A68" s="98"/>
      <c r="B68" s="18" t="s">
        <v>26</v>
      </c>
      <c r="C68" s="13"/>
      <c r="D68" s="21"/>
    </row>
    <row r="69" spans="1:4" s="15" customFormat="1" ht="20.25" customHeight="1">
      <c r="A69" s="99">
        <v>10</v>
      </c>
      <c r="B69" s="18" t="s">
        <v>34</v>
      </c>
      <c r="C69" s="14"/>
      <c r="D69" s="3"/>
    </row>
    <row r="70" spans="1:4" s="2" customFormat="1" ht="20.25" customHeight="1">
      <c r="A70" s="98"/>
      <c r="B70" s="18" t="s">
        <v>26</v>
      </c>
      <c r="C70" s="13"/>
      <c r="D70" s="21"/>
    </row>
    <row r="71" spans="1:4" s="2" customFormat="1" ht="20.25" customHeight="1">
      <c r="A71" s="98" t="s">
        <v>1</v>
      </c>
      <c r="B71" s="18" t="s">
        <v>36</v>
      </c>
      <c r="C71" s="12"/>
      <c r="D71" s="3"/>
    </row>
    <row r="72" spans="1:4" s="2" customFormat="1" ht="20.25" customHeight="1">
      <c r="A72" s="98">
        <v>1</v>
      </c>
      <c r="B72" s="18" t="s">
        <v>35</v>
      </c>
      <c r="C72" s="14"/>
      <c r="D72" s="3"/>
    </row>
    <row r="73" spans="1:4" s="15" customFormat="1" ht="26.25" customHeight="1">
      <c r="A73" s="99"/>
      <c r="B73" s="18" t="s">
        <v>37</v>
      </c>
      <c r="C73" s="14"/>
      <c r="D73" s="3"/>
    </row>
    <row r="74" spans="1:4" s="2" customFormat="1" ht="20.25" customHeight="1">
      <c r="A74" s="98" t="s">
        <v>2</v>
      </c>
      <c r="B74" s="18" t="s">
        <v>38</v>
      </c>
      <c r="C74" s="13"/>
      <c r="D74" s="21"/>
    </row>
    <row r="75" spans="1:4" s="2" customFormat="1" ht="20.25" customHeight="1">
      <c r="A75" s="98"/>
      <c r="B75" s="18" t="s">
        <v>39</v>
      </c>
      <c r="C75" s="12"/>
      <c r="D75" s="3"/>
    </row>
    <row r="76" spans="1:4" s="2" customFormat="1" ht="20.25" customHeight="1">
      <c r="A76" s="98"/>
      <c r="B76" s="18" t="s">
        <v>40</v>
      </c>
      <c r="C76" s="12"/>
      <c r="D76" s="3"/>
    </row>
    <row r="77" spans="1:4" s="2" customFormat="1" ht="20.25" customHeight="1">
      <c r="A77" s="98"/>
      <c r="B77" s="18" t="s">
        <v>9</v>
      </c>
      <c r="C77" s="12"/>
      <c r="D77" s="3"/>
    </row>
    <row r="78" spans="1:3" ht="16.5">
      <c r="A78" s="9"/>
      <c r="C78" s="4"/>
    </row>
    <row r="79" spans="2:3" ht="16.5">
      <c r="B79" s="2" t="s">
        <v>41</v>
      </c>
      <c r="C79" s="5" t="s">
        <v>13</v>
      </c>
    </row>
    <row r="80" ht="16.5">
      <c r="C80" s="7"/>
    </row>
    <row r="81" spans="1:3" ht="16.5">
      <c r="A81" s="9"/>
      <c r="C81" s="7"/>
    </row>
    <row r="82" ht="16.5">
      <c r="C82" s="7"/>
    </row>
    <row r="83" ht="16.5">
      <c r="C83" s="7"/>
    </row>
    <row r="84" ht="16.5">
      <c r="C84" s="7"/>
    </row>
  </sheetData>
  <sheetProtection/>
  <mergeCells count="11">
    <mergeCell ref="C10:D10"/>
    <mergeCell ref="A4:D4"/>
    <mergeCell ref="A5:D5"/>
    <mergeCell ref="A6:B6"/>
    <mergeCell ref="A7:D7"/>
    <mergeCell ref="A9:D9"/>
    <mergeCell ref="A8:D8"/>
    <mergeCell ref="A11:A12"/>
    <mergeCell ref="B11:B12"/>
    <mergeCell ref="C11:C12"/>
    <mergeCell ref="D11:D12"/>
  </mergeCells>
  <printOptions horizontalCentered="1"/>
  <pageMargins left="0.25" right="0.25" top="0.25" bottom="0.25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D78" sqref="D78"/>
    </sheetView>
  </sheetViews>
  <sheetFormatPr defaultColWidth="8.8125" defaultRowHeight="16.5"/>
  <cols>
    <col min="1" max="1" width="4.8125" style="8" customWidth="1"/>
    <col min="2" max="2" width="41.36328125" style="8" customWidth="1"/>
    <col min="3" max="3" width="9.6328125" style="67" customWidth="1"/>
    <col min="4" max="4" width="9.8125" style="64" customWidth="1"/>
    <col min="5" max="5" width="9.54296875" style="68" customWidth="1"/>
    <col min="6" max="6" width="11.36328125" style="66" customWidth="1"/>
    <col min="7" max="7" width="11.8125" style="8" customWidth="1"/>
    <col min="8" max="16384" width="8.8125" style="8" customWidth="1"/>
  </cols>
  <sheetData>
    <row r="1" spans="3:5" ht="16.5">
      <c r="C1" s="63"/>
      <c r="E1" s="65" t="s">
        <v>90</v>
      </c>
    </row>
    <row r="2" ht="16.5">
      <c r="A2" s="6" t="s">
        <v>104</v>
      </c>
    </row>
    <row r="3" ht="16.5">
      <c r="A3" s="6" t="s">
        <v>105</v>
      </c>
    </row>
    <row r="4" spans="1:6" ht="18">
      <c r="A4" s="105" t="s">
        <v>7</v>
      </c>
      <c r="B4" s="105"/>
      <c r="C4" s="105"/>
      <c r="D4" s="105"/>
      <c r="E4" s="105"/>
      <c r="F4" s="105"/>
    </row>
    <row r="5" spans="1:6" ht="16.5">
      <c r="A5" s="106" t="s">
        <v>8</v>
      </c>
      <c r="B5" s="106"/>
      <c r="C5" s="106"/>
      <c r="D5" s="106"/>
      <c r="E5" s="106"/>
      <c r="F5" s="106"/>
    </row>
    <row r="6" spans="1:2" ht="16.5">
      <c r="A6" s="107"/>
      <c r="B6" s="107"/>
    </row>
    <row r="7" spans="1:6" ht="23.25" customHeight="1">
      <c r="A7" s="114" t="s">
        <v>110</v>
      </c>
      <c r="B7" s="114"/>
      <c r="C7" s="114"/>
      <c r="D7" s="114"/>
      <c r="E7" s="114"/>
      <c r="F7" s="114"/>
    </row>
    <row r="8" spans="1:6" ht="21" customHeight="1">
      <c r="A8" s="128" t="s">
        <v>107</v>
      </c>
      <c r="B8" s="128"/>
      <c r="C8" s="128"/>
      <c r="D8" s="128"/>
      <c r="E8" s="128"/>
      <c r="F8" s="128"/>
    </row>
    <row r="9" spans="5:6" ht="16.5">
      <c r="E9" s="130" t="s">
        <v>103</v>
      </c>
      <c r="F9" s="130"/>
    </row>
    <row r="10" spans="1:9" ht="16.5">
      <c r="A10" s="117" t="s">
        <v>3</v>
      </c>
      <c r="B10" s="117" t="s">
        <v>15</v>
      </c>
      <c r="C10" s="131" t="s">
        <v>100</v>
      </c>
      <c r="D10" s="133" t="s">
        <v>133</v>
      </c>
      <c r="E10" s="134" t="s">
        <v>101</v>
      </c>
      <c r="F10" s="134"/>
      <c r="I10" s="33"/>
    </row>
    <row r="11" spans="1:6" s="11" customFormat="1" ht="56.25" customHeight="1">
      <c r="A11" s="117"/>
      <c r="B11" s="117"/>
      <c r="C11" s="132"/>
      <c r="D11" s="134"/>
      <c r="E11" s="69" t="s">
        <v>108</v>
      </c>
      <c r="F11" s="70" t="s">
        <v>102</v>
      </c>
    </row>
    <row r="12" spans="1:6" s="2" customFormat="1" ht="36" customHeight="1">
      <c r="A12" s="98" t="s">
        <v>0</v>
      </c>
      <c r="B12" s="17" t="s">
        <v>50</v>
      </c>
      <c r="C12" s="71">
        <v>1500</v>
      </c>
      <c r="D12" s="72">
        <v>754</v>
      </c>
      <c r="E12" s="73">
        <f>D12/C12*100</f>
        <v>50.26666666666667</v>
      </c>
      <c r="F12" s="74" t="s">
        <v>137</v>
      </c>
    </row>
    <row r="13" spans="1:6" s="2" customFormat="1" ht="20.25" customHeight="1">
      <c r="A13" s="98">
        <v>1</v>
      </c>
      <c r="B13" s="17" t="s">
        <v>51</v>
      </c>
      <c r="C13" s="75"/>
      <c r="D13" s="76"/>
      <c r="E13" s="77"/>
      <c r="F13" s="78"/>
    </row>
    <row r="14" spans="1:6" s="2" customFormat="1" ht="20.25" customHeight="1">
      <c r="A14" s="98" t="s">
        <v>52</v>
      </c>
      <c r="B14" s="17" t="s">
        <v>53</v>
      </c>
      <c r="C14" s="75"/>
      <c r="D14" s="76"/>
      <c r="E14" s="77"/>
      <c r="F14" s="78"/>
    </row>
    <row r="15" spans="1:6" s="2" customFormat="1" ht="20.25" customHeight="1">
      <c r="A15" s="98"/>
      <c r="B15" s="17" t="s">
        <v>54</v>
      </c>
      <c r="C15" s="75"/>
      <c r="D15" s="76"/>
      <c r="E15" s="77"/>
      <c r="F15" s="78"/>
    </row>
    <row r="16" spans="1:6" s="2" customFormat="1" ht="20.25" customHeight="1">
      <c r="A16" s="98"/>
      <c r="B16" s="17" t="s">
        <v>55</v>
      </c>
      <c r="C16" s="75"/>
      <c r="D16" s="76"/>
      <c r="E16" s="77"/>
      <c r="F16" s="78"/>
    </row>
    <row r="17" spans="1:6" s="2" customFormat="1" ht="20.25" customHeight="1">
      <c r="A17" s="98" t="s">
        <v>56</v>
      </c>
      <c r="B17" s="17" t="s">
        <v>57</v>
      </c>
      <c r="C17" s="75"/>
      <c r="D17" s="76"/>
      <c r="E17" s="77"/>
      <c r="F17" s="78"/>
    </row>
    <row r="18" spans="1:6" s="2" customFormat="1" ht="20.25" customHeight="1">
      <c r="A18" s="98"/>
      <c r="B18" s="17" t="s">
        <v>58</v>
      </c>
      <c r="C18" s="75"/>
      <c r="D18" s="76"/>
      <c r="E18" s="77"/>
      <c r="F18" s="78"/>
    </row>
    <row r="19" spans="1:6" s="2" customFormat="1" ht="20.25" customHeight="1">
      <c r="A19" s="98"/>
      <c r="B19" s="17" t="s">
        <v>59</v>
      </c>
      <c r="C19" s="75"/>
      <c r="D19" s="76"/>
      <c r="E19" s="77"/>
      <c r="F19" s="78"/>
    </row>
    <row r="20" spans="1:6" s="2" customFormat="1" ht="30.75" customHeight="1">
      <c r="A20" s="98">
        <v>2</v>
      </c>
      <c r="B20" s="17" t="s">
        <v>60</v>
      </c>
      <c r="C20" s="71">
        <f>C21</f>
        <v>1500</v>
      </c>
      <c r="D20" s="72">
        <v>754</v>
      </c>
      <c r="E20" s="73">
        <f>D20/C20*100</f>
        <v>50.26666666666667</v>
      </c>
      <c r="F20" s="74" t="s">
        <v>137</v>
      </c>
    </row>
    <row r="21" spans="1:6" s="2" customFormat="1" ht="20.25" customHeight="1">
      <c r="A21" s="98" t="s">
        <v>20</v>
      </c>
      <c r="B21" s="17" t="s">
        <v>61</v>
      </c>
      <c r="C21" s="75">
        <f>C22+C23</f>
        <v>1500</v>
      </c>
      <c r="D21" s="72">
        <v>754</v>
      </c>
      <c r="E21" s="73">
        <f>D21/C21*100</f>
        <v>50.26666666666667</v>
      </c>
      <c r="F21" s="74" t="s">
        <v>137</v>
      </c>
    </row>
    <row r="22" spans="1:6" s="2" customFormat="1" ht="20.25" customHeight="1">
      <c r="A22" s="98" t="s">
        <v>62</v>
      </c>
      <c r="B22" s="17" t="s">
        <v>63</v>
      </c>
      <c r="C22" s="75">
        <v>1500</v>
      </c>
      <c r="D22" s="72">
        <v>754</v>
      </c>
      <c r="E22" s="73">
        <f>D22/C22*100</f>
        <v>50.26666666666667</v>
      </c>
      <c r="F22" s="74" t="s">
        <v>137</v>
      </c>
    </row>
    <row r="23" spans="1:6" s="2" customFormat="1" ht="20.25" customHeight="1">
      <c r="A23" s="98" t="s">
        <v>64</v>
      </c>
      <c r="B23" s="17" t="s">
        <v>26</v>
      </c>
      <c r="C23" s="75"/>
      <c r="D23" s="76"/>
      <c r="E23" s="77"/>
      <c r="F23" s="78"/>
    </row>
    <row r="24" spans="1:6" s="2" customFormat="1" ht="20.25" customHeight="1">
      <c r="A24" s="98" t="s">
        <v>25</v>
      </c>
      <c r="B24" s="17" t="s">
        <v>65</v>
      </c>
      <c r="C24" s="75"/>
      <c r="D24" s="79"/>
      <c r="E24" s="80"/>
      <c r="F24" s="81"/>
    </row>
    <row r="25" spans="1:6" s="2" customFormat="1" ht="20.25" customHeight="1">
      <c r="A25" s="98" t="s">
        <v>62</v>
      </c>
      <c r="B25" s="17" t="s">
        <v>66</v>
      </c>
      <c r="C25" s="75"/>
      <c r="D25" s="82"/>
      <c r="E25" s="80"/>
      <c r="F25" s="81"/>
    </row>
    <row r="26" spans="1:6" s="2" customFormat="1" ht="20.25" customHeight="1">
      <c r="A26" s="98" t="s">
        <v>64</v>
      </c>
      <c r="B26" s="17" t="s">
        <v>18</v>
      </c>
      <c r="C26" s="75"/>
      <c r="D26" s="82"/>
      <c r="E26" s="80"/>
      <c r="F26" s="83"/>
    </row>
    <row r="27" spans="1:6" s="2" customFormat="1" ht="20.25" customHeight="1">
      <c r="A27" s="98">
        <v>3</v>
      </c>
      <c r="B27" s="18" t="s">
        <v>67</v>
      </c>
      <c r="C27" s="75"/>
      <c r="D27" s="76"/>
      <c r="E27" s="77"/>
      <c r="F27" s="78"/>
    </row>
    <row r="28" spans="1:6" s="2" customFormat="1" ht="20.25" customHeight="1">
      <c r="A28" s="98" t="s">
        <v>68</v>
      </c>
      <c r="B28" s="18" t="s">
        <v>69</v>
      </c>
      <c r="C28" s="75"/>
      <c r="D28" s="76"/>
      <c r="E28" s="77"/>
      <c r="F28" s="78"/>
    </row>
    <row r="29" spans="1:6" s="2" customFormat="1" ht="20.25" customHeight="1">
      <c r="A29" s="98"/>
      <c r="B29" s="18" t="s">
        <v>54</v>
      </c>
      <c r="C29" s="75"/>
      <c r="D29" s="76"/>
      <c r="E29" s="77"/>
      <c r="F29" s="78"/>
    </row>
    <row r="30" spans="1:6" s="2" customFormat="1" ht="20.25" customHeight="1">
      <c r="A30" s="98"/>
      <c r="B30" s="18" t="s">
        <v>55</v>
      </c>
      <c r="C30" s="75"/>
      <c r="D30" s="76"/>
      <c r="E30" s="77"/>
      <c r="F30" s="78"/>
    </row>
    <row r="31" spans="1:6" s="2" customFormat="1" ht="20.25" customHeight="1">
      <c r="A31" s="98" t="s">
        <v>70</v>
      </c>
      <c r="B31" s="18" t="s">
        <v>57</v>
      </c>
      <c r="C31" s="75"/>
      <c r="D31" s="76"/>
      <c r="E31" s="77"/>
      <c r="F31" s="78"/>
    </row>
    <row r="32" spans="1:6" s="2" customFormat="1" ht="20.25" customHeight="1">
      <c r="A32" s="98"/>
      <c r="B32" s="18" t="s">
        <v>58</v>
      </c>
      <c r="C32" s="75"/>
      <c r="D32" s="76"/>
      <c r="E32" s="77"/>
      <c r="F32" s="78"/>
    </row>
    <row r="33" spans="1:6" s="2" customFormat="1" ht="20.25" customHeight="1">
      <c r="A33" s="98"/>
      <c r="B33" s="18" t="s">
        <v>59</v>
      </c>
      <c r="C33" s="75"/>
      <c r="D33" s="76"/>
      <c r="E33" s="77"/>
      <c r="F33" s="78"/>
    </row>
    <row r="34" spans="1:6" s="2" customFormat="1" ht="20.25" customHeight="1">
      <c r="A34" s="99" t="s">
        <v>1</v>
      </c>
      <c r="B34" s="16" t="s">
        <v>12</v>
      </c>
      <c r="C34" s="75">
        <f>C35</f>
        <v>17782</v>
      </c>
      <c r="D34" s="84">
        <f>D35</f>
        <v>18410</v>
      </c>
      <c r="E34" s="85">
        <f>E35</f>
        <v>103.53166123045776</v>
      </c>
      <c r="F34" s="86" t="s">
        <v>130</v>
      </c>
    </row>
    <row r="35" spans="1:6" s="15" customFormat="1" ht="20.25" customHeight="1">
      <c r="A35" s="99" t="s">
        <v>0</v>
      </c>
      <c r="B35" s="16" t="s">
        <v>16</v>
      </c>
      <c r="C35" s="75">
        <f>C36+C39+C46</f>
        <v>17782</v>
      </c>
      <c r="D35" s="75">
        <f>D46</f>
        <v>18410</v>
      </c>
      <c r="E35" s="87">
        <f>D35/C35*100</f>
        <v>103.53166123045776</v>
      </c>
      <c r="F35" s="86" t="s">
        <v>130</v>
      </c>
    </row>
    <row r="36" spans="1:6" s="15" customFormat="1" ht="20.25" customHeight="1">
      <c r="A36" s="98">
        <v>1</v>
      </c>
      <c r="B36" s="18" t="s">
        <v>17</v>
      </c>
      <c r="C36" s="88"/>
      <c r="D36" s="79"/>
      <c r="E36" s="80"/>
      <c r="F36" s="81"/>
    </row>
    <row r="37" spans="1:6" s="15" customFormat="1" ht="20.25" customHeight="1">
      <c r="A37" s="98" t="s">
        <v>52</v>
      </c>
      <c r="B37" s="18" t="s">
        <v>66</v>
      </c>
      <c r="C37" s="1"/>
      <c r="D37" s="82"/>
      <c r="E37" s="80"/>
      <c r="F37" s="81"/>
    </row>
    <row r="38" spans="1:6" s="2" customFormat="1" ht="20.25" customHeight="1">
      <c r="A38" s="98" t="s">
        <v>56</v>
      </c>
      <c r="B38" s="18" t="s">
        <v>18</v>
      </c>
      <c r="C38" s="1"/>
      <c r="D38" s="82"/>
      <c r="E38" s="80"/>
      <c r="F38" s="83"/>
    </row>
    <row r="39" spans="1:6" s="2" customFormat="1" ht="20.25" customHeight="1">
      <c r="A39" s="98">
        <v>2</v>
      </c>
      <c r="B39" s="18" t="s">
        <v>19</v>
      </c>
      <c r="C39" s="1"/>
      <c r="D39" s="76"/>
      <c r="E39" s="77"/>
      <c r="F39" s="78"/>
    </row>
    <row r="40" spans="1:6" s="2" customFormat="1" ht="20.25" customHeight="1">
      <c r="A40" s="98" t="s">
        <v>20</v>
      </c>
      <c r="B40" s="18" t="s">
        <v>21</v>
      </c>
      <c r="C40" s="88"/>
      <c r="D40" s="76"/>
      <c r="E40" s="77"/>
      <c r="F40" s="78"/>
    </row>
    <row r="41" spans="1:6" s="2" customFormat="1" ht="20.25" customHeight="1">
      <c r="A41" s="98"/>
      <c r="B41" s="19" t="s">
        <v>22</v>
      </c>
      <c r="C41" s="75"/>
      <c r="D41" s="76"/>
      <c r="E41" s="77"/>
      <c r="F41" s="78"/>
    </row>
    <row r="42" spans="1:6" s="15" customFormat="1" ht="20.25" customHeight="1">
      <c r="A42" s="99"/>
      <c r="B42" s="18" t="s">
        <v>23</v>
      </c>
      <c r="C42" s="1"/>
      <c r="D42" s="89"/>
      <c r="E42" s="90"/>
      <c r="F42" s="91"/>
    </row>
    <row r="43" spans="1:6" s="2" customFormat="1" ht="20.25" customHeight="1">
      <c r="A43" s="98"/>
      <c r="B43" s="18" t="s">
        <v>24</v>
      </c>
      <c r="C43" s="1"/>
      <c r="D43" s="76"/>
      <c r="E43" s="77"/>
      <c r="F43" s="78"/>
    </row>
    <row r="44" spans="1:6" s="2" customFormat="1" ht="20.25" customHeight="1">
      <c r="A44" s="98" t="s">
        <v>25</v>
      </c>
      <c r="B44" s="18" t="s">
        <v>71</v>
      </c>
      <c r="C44" s="1"/>
      <c r="D44" s="76"/>
      <c r="E44" s="77"/>
      <c r="F44" s="78"/>
    </row>
    <row r="45" spans="1:6" s="2" customFormat="1" ht="20.25" customHeight="1">
      <c r="A45" s="98" t="s">
        <v>72</v>
      </c>
      <c r="B45" s="18" t="s">
        <v>26</v>
      </c>
      <c r="C45" s="71"/>
      <c r="D45" s="76"/>
      <c r="E45" s="77"/>
      <c r="F45" s="78"/>
    </row>
    <row r="46" spans="1:6" s="2" customFormat="1" ht="20.25" customHeight="1">
      <c r="A46" s="98">
        <v>3</v>
      </c>
      <c r="B46" s="18" t="s">
        <v>27</v>
      </c>
      <c r="C46" s="88">
        <f>C47+C48</f>
        <v>17782</v>
      </c>
      <c r="D46" s="92">
        <f>D47+D48</f>
        <v>18410</v>
      </c>
      <c r="E46" s="93">
        <f>D46/C46*100</f>
        <v>103.53166123045776</v>
      </c>
      <c r="F46" s="86" t="s">
        <v>140</v>
      </c>
    </row>
    <row r="47" spans="1:6" s="2" customFormat="1" ht="20.25" customHeight="1">
      <c r="A47" s="98" t="s">
        <v>68</v>
      </c>
      <c r="B47" s="18" t="s">
        <v>63</v>
      </c>
      <c r="C47" s="88">
        <v>8712</v>
      </c>
      <c r="D47" s="92">
        <v>9858</v>
      </c>
      <c r="E47" s="93">
        <f>D47/C47*100</f>
        <v>113.1542699724518</v>
      </c>
      <c r="F47" s="102" t="s">
        <v>139</v>
      </c>
    </row>
    <row r="48" spans="1:6" s="2" customFormat="1" ht="20.25" customHeight="1">
      <c r="A48" s="98" t="s">
        <v>70</v>
      </c>
      <c r="B48" s="18" t="s">
        <v>26</v>
      </c>
      <c r="C48" s="1">
        <v>9070</v>
      </c>
      <c r="D48" s="61">
        <v>8552</v>
      </c>
      <c r="E48" s="93">
        <f>D48/C48*100</f>
        <v>94.2888643880926</v>
      </c>
      <c r="F48" s="94" t="s">
        <v>138</v>
      </c>
    </row>
    <row r="49" spans="1:6" s="2" customFormat="1" ht="20.25" customHeight="1">
      <c r="A49" s="98">
        <v>4</v>
      </c>
      <c r="B49" s="18" t="s">
        <v>28</v>
      </c>
      <c r="C49" s="1"/>
      <c r="D49" s="76"/>
      <c r="E49" s="77"/>
      <c r="F49" s="78"/>
    </row>
    <row r="50" spans="1:6" s="2" customFormat="1" ht="20.25" customHeight="1">
      <c r="A50" s="98" t="s">
        <v>73</v>
      </c>
      <c r="B50" s="18" t="s">
        <v>63</v>
      </c>
      <c r="C50" s="1"/>
      <c r="D50" s="76"/>
      <c r="E50" s="77"/>
      <c r="F50" s="78"/>
    </row>
    <row r="51" spans="1:6" s="2" customFormat="1" ht="20.25" customHeight="1">
      <c r="A51" s="98" t="s">
        <v>74</v>
      </c>
      <c r="B51" s="18" t="s">
        <v>26</v>
      </c>
      <c r="C51" s="12"/>
      <c r="D51" s="76"/>
      <c r="E51" s="77"/>
      <c r="F51" s="78"/>
    </row>
    <row r="52" spans="1:6" s="2" customFormat="1" ht="20.25" customHeight="1">
      <c r="A52" s="98">
        <v>5</v>
      </c>
      <c r="B52" s="18" t="s">
        <v>29</v>
      </c>
      <c r="C52" s="12"/>
      <c r="D52" s="76"/>
      <c r="E52" s="77"/>
      <c r="F52" s="78"/>
    </row>
    <row r="53" spans="1:6" s="2" customFormat="1" ht="20.25" customHeight="1">
      <c r="A53" s="98" t="s">
        <v>75</v>
      </c>
      <c r="B53" s="18" t="s">
        <v>63</v>
      </c>
      <c r="C53" s="75"/>
      <c r="D53" s="76"/>
      <c r="E53" s="77"/>
      <c r="F53" s="78"/>
    </row>
    <row r="54" spans="1:6" s="15" customFormat="1" ht="20.25" customHeight="1">
      <c r="A54" s="99" t="s">
        <v>76</v>
      </c>
      <c r="B54" s="18" t="s">
        <v>26</v>
      </c>
      <c r="C54" s="88"/>
      <c r="D54" s="89"/>
      <c r="E54" s="90"/>
      <c r="F54" s="91"/>
    </row>
    <row r="55" spans="1:6" s="2" customFormat="1" ht="20.25" customHeight="1">
      <c r="A55" s="98">
        <v>6</v>
      </c>
      <c r="B55" s="18" t="s">
        <v>30</v>
      </c>
      <c r="C55" s="88"/>
      <c r="D55" s="76"/>
      <c r="E55" s="77"/>
      <c r="F55" s="78"/>
    </row>
    <row r="56" spans="1:6" s="2" customFormat="1" ht="20.25" customHeight="1">
      <c r="A56" s="98" t="s">
        <v>77</v>
      </c>
      <c r="B56" s="18" t="s">
        <v>63</v>
      </c>
      <c r="C56" s="75"/>
      <c r="D56" s="76"/>
      <c r="E56" s="77"/>
      <c r="F56" s="78"/>
    </row>
    <row r="57" spans="1:6" s="15" customFormat="1" ht="20.25" customHeight="1">
      <c r="A57" s="99" t="s">
        <v>78</v>
      </c>
      <c r="B57" s="18" t="s">
        <v>26</v>
      </c>
      <c r="C57" s="12"/>
      <c r="D57" s="89"/>
      <c r="E57" s="90"/>
      <c r="F57" s="91"/>
    </row>
    <row r="58" spans="1:6" s="2" customFormat="1" ht="20.25" customHeight="1">
      <c r="A58" s="98">
        <v>7</v>
      </c>
      <c r="B58" s="18" t="s">
        <v>31</v>
      </c>
      <c r="C58" s="12"/>
      <c r="D58" s="76"/>
      <c r="E58" s="77"/>
      <c r="F58" s="78"/>
    </row>
    <row r="59" spans="1:6" s="2" customFormat="1" ht="20.25" customHeight="1">
      <c r="A59" s="98" t="s">
        <v>79</v>
      </c>
      <c r="B59" s="18" t="s">
        <v>63</v>
      </c>
      <c r="C59" s="12"/>
      <c r="D59" s="76"/>
      <c r="E59" s="77"/>
      <c r="F59" s="78"/>
    </row>
    <row r="60" spans="1:6" s="2" customFormat="1" ht="20.25" customHeight="1">
      <c r="A60" s="98" t="s">
        <v>80</v>
      </c>
      <c r="B60" s="18" t="s">
        <v>26</v>
      </c>
      <c r="C60" s="12"/>
      <c r="D60" s="76"/>
      <c r="E60" s="77"/>
      <c r="F60" s="78"/>
    </row>
    <row r="61" spans="1:6" s="2" customFormat="1" ht="20.25" customHeight="1">
      <c r="A61" s="98">
        <v>8</v>
      </c>
      <c r="B61" s="18" t="s">
        <v>32</v>
      </c>
      <c r="C61" s="12"/>
      <c r="D61" s="76"/>
      <c r="E61" s="77"/>
      <c r="F61" s="78"/>
    </row>
    <row r="62" spans="1:6" s="2" customFormat="1" ht="20.25" customHeight="1">
      <c r="A62" s="98" t="s">
        <v>81</v>
      </c>
      <c r="B62" s="18" t="s">
        <v>63</v>
      </c>
      <c r="C62" s="12"/>
      <c r="D62" s="76"/>
      <c r="E62" s="77"/>
      <c r="F62" s="78"/>
    </row>
    <row r="63" spans="1:6" s="2" customFormat="1" ht="20.25" customHeight="1">
      <c r="A63" s="98" t="s">
        <v>82</v>
      </c>
      <c r="B63" s="18" t="s">
        <v>26</v>
      </c>
      <c r="C63" s="75"/>
      <c r="D63" s="76"/>
      <c r="E63" s="77"/>
      <c r="F63" s="78"/>
    </row>
    <row r="64" spans="1:6" s="15" customFormat="1" ht="20.25" customHeight="1">
      <c r="A64" s="98">
        <v>9</v>
      </c>
      <c r="B64" s="18" t="s">
        <v>33</v>
      </c>
      <c r="C64" s="75"/>
      <c r="D64" s="89"/>
      <c r="E64" s="90"/>
      <c r="F64" s="91"/>
    </row>
    <row r="65" spans="1:6" s="15" customFormat="1" ht="20.25" customHeight="1">
      <c r="A65" s="98" t="s">
        <v>83</v>
      </c>
      <c r="B65" s="18" t="s">
        <v>63</v>
      </c>
      <c r="C65" s="88"/>
      <c r="D65" s="89"/>
      <c r="E65" s="90"/>
      <c r="F65" s="91"/>
    </row>
    <row r="66" spans="1:6" s="2" customFormat="1" ht="20.25" customHeight="1">
      <c r="A66" s="98" t="s">
        <v>84</v>
      </c>
      <c r="B66" s="18" t="s">
        <v>26</v>
      </c>
      <c r="C66" s="75"/>
      <c r="D66" s="76"/>
      <c r="E66" s="77"/>
      <c r="F66" s="78"/>
    </row>
    <row r="67" spans="1:6" s="15" customFormat="1" ht="20.25" customHeight="1">
      <c r="A67" s="98">
        <v>10</v>
      </c>
      <c r="B67" s="18" t="s">
        <v>34</v>
      </c>
      <c r="C67" s="75"/>
      <c r="D67" s="89"/>
      <c r="E67" s="90"/>
      <c r="F67" s="91"/>
    </row>
    <row r="68" spans="1:6" s="15" customFormat="1" ht="20.25" customHeight="1">
      <c r="A68" s="98" t="s">
        <v>85</v>
      </c>
      <c r="B68" s="18" t="s">
        <v>63</v>
      </c>
      <c r="C68" s="12"/>
      <c r="D68" s="89"/>
      <c r="E68" s="90"/>
      <c r="F68" s="91"/>
    </row>
    <row r="69" spans="1:6" s="2" customFormat="1" ht="20.25" customHeight="1">
      <c r="A69" s="98" t="s">
        <v>86</v>
      </c>
      <c r="B69" s="18" t="s">
        <v>26</v>
      </c>
      <c r="C69" s="88"/>
      <c r="D69" s="76"/>
      <c r="E69" s="77"/>
      <c r="F69" s="78"/>
    </row>
    <row r="70" spans="1:6" s="2" customFormat="1" ht="20.25" customHeight="1">
      <c r="A70" s="98">
        <v>11</v>
      </c>
      <c r="B70" s="18" t="s">
        <v>36</v>
      </c>
      <c r="C70" s="88"/>
      <c r="D70" s="76"/>
      <c r="E70" s="77"/>
      <c r="F70" s="78"/>
    </row>
    <row r="71" spans="1:6" s="2" customFormat="1" ht="20.25" customHeight="1">
      <c r="A71" s="98">
        <v>1</v>
      </c>
      <c r="B71" s="18" t="s">
        <v>35</v>
      </c>
      <c r="C71" s="75"/>
      <c r="D71" s="76"/>
      <c r="E71" s="77"/>
      <c r="F71" s="78"/>
    </row>
    <row r="72" spans="1:6" s="15" customFormat="1" ht="44.25" customHeight="1">
      <c r="A72" s="99"/>
      <c r="B72" s="18" t="s">
        <v>87</v>
      </c>
      <c r="C72" s="12"/>
      <c r="D72" s="89"/>
      <c r="E72" s="90"/>
      <c r="F72" s="91"/>
    </row>
    <row r="73" spans="1:6" s="2" customFormat="1" ht="20.25" customHeight="1">
      <c r="A73" s="98">
        <v>2</v>
      </c>
      <c r="B73" s="18" t="s">
        <v>88</v>
      </c>
      <c r="C73" s="12"/>
      <c r="D73" s="76"/>
      <c r="E73" s="77"/>
      <c r="F73" s="78"/>
    </row>
    <row r="74" spans="1:6" s="2" customFormat="1" ht="20.25" customHeight="1">
      <c r="A74" s="98"/>
      <c r="B74" s="18" t="s">
        <v>89</v>
      </c>
      <c r="C74" s="88"/>
      <c r="D74" s="76"/>
      <c r="E74" s="77"/>
      <c r="F74" s="78"/>
    </row>
    <row r="75" spans="1:6" s="2" customFormat="1" ht="20.25" customHeight="1">
      <c r="A75" s="98"/>
      <c r="B75" s="18" t="s">
        <v>9</v>
      </c>
      <c r="C75" s="88"/>
      <c r="D75" s="76"/>
      <c r="E75" s="77"/>
      <c r="F75" s="78"/>
    </row>
    <row r="76" ht="16.5">
      <c r="A76" s="9"/>
    </row>
    <row r="77" spans="1:4" ht="16.5">
      <c r="A77" s="9"/>
      <c r="C77" s="95"/>
      <c r="D77" s="95" t="s">
        <v>152</v>
      </c>
    </row>
    <row r="78" spans="2:4" ht="16.5">
      <c r="B78" s="2" t="s">
        <v>41</v>
      </c>
      <c r="C78" s="96"/>
      <c r="D78" s="96" t="s">
        <v>13</v>
      </c>
    </row>
    <row r="79" spans="3:4" ht="16.5">
      <c r="C79" s="97"/>
      <c r="D79" s="97"/>
    </row>
    <row r="80" spans="1:3" ht="16.5">
      <c r="A80" s="9"/>
      <c r="C80" s="97"/>
    </row>
    <row r="81" ht="16.5">
      <c r="C81" s="97"/>
    </row>
    <row r="82" ht="16.5">
      <c r="C82" s="97"/>
    </row>
    <row r="83" ht="16.5">
      <c r="C83" s="97"/>
    </row>
  </sheetData>
  <mergeCells count="11">
    <mergeCell ref="A8:F8"/>
    <mergeCell ref="E9:F9"/>
    <mergeCell ref="A10:A11"/>
    <mergeCell ref="B10:B11"/>
    <mergeCell ref="C10:C11"/>
    <mergeCell ref="D10:D11"/>
    <mergeCell ref="E10:F10"/>
    <mergeCell ref="A4:F4"/>
    <mergeCell ref="A5:F5"/>
    <mergeCell ref="A6:B6"/>
    <mergeCell ref="A7:F7"/>
  </mergeCells>
  <printOptions/>
  <pageMargins left="0.25" right="0" top="0.25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62">
      <selection activeCell="F80" sqref="F80"/>
    </sheetView>
  </sheetViews>
  <sheetFormatPr defaultColWidth="8.8125" defaultRowHeight="16.5"/>
  <cols>
    <col min="1" max="1" width="4.8125" style="8" customWidth="1"/>
    <col min="2" max="2" width="40.36328125" style="8" customWidth="1"/>
    <col min="3" max="3" width="11.0859375" style="45" customWidth="1"/>
    <col min="4" max="4" width="9.90625" style="8" customWidth="1"/>
    <col min="5" max="5" width="8.8125" style="53" customWidth="1"/>
    <col min="6" max="6" width="9.8125" style="40" customWidth="1"/>
    <col min="7" max="7" width="11.8125" style="8" customWidth="1"/>
    <col min="8" max="16384" width="8.8125" style="8" customWidth="1"/>
  </cols>
  <sheetData>
    <row r="1" spans="3:5" ht="16.5">
      <c r="C1" s="44" t="s">
        <v>109</v>
      </c>
      <c r="E1" s="20" t="s">
        <v>90</v>
      </c>
    </row>
    <row r="2" ht="16.5">
      <c r="A2" s="6" t="s">
        <v>104</v>
      </c>
    </row>
    <row r="3" ht="16.5">
      <c r="A3" s="6" t="s">
        <v>105</v>
      </c>
    </row>
    <row r="4" spans="1:6" ht="18">
      <c r="A4" s="105" t="s">
        <v>7</v>
      </c>
      <c r="B4" s="105"/>
      <c r="C4" s="105"/>
      <c r="D4" s="105"/>
      <c r="E4" s="105"/>
      <c r="F4" s="105"/>
    </row>
    <row r="5" spans="1:6" ht="16.5">
      <c r="A5" s="106" t="s">
        <v>8</v>
      </c>
      <c r="B5" s="106"/>
      <c r="C5" s="106"/>
      <c r="D5" s="106"/>
      <c r="E5" s="106"/>
      <c r="F5" s="106"/>
    </row>
    <row r="6" spans="1:2" ht="16.5">
      <c r="A6" s="107"/>
      <c r="B6" s="107"/>
    </row>
    <row r="7" spans="1:6" ht="23.25" customHeight="1">
      <c r="A7" s="114" t="s">
        <v>131</v>
      </c>
      <c r="B7" s="114"/>
      <c r="C7" s="114"/>
      <c r="D7" s="114"/>
      <c r="E7" s="114"/>
      <c r="F7" s="114"/>
    </row>
    <row r="8" spans="1:6" ht="21" customHeight="1">
      <c r="A8" s="128" t="s">
        <v>107</v>
      </c>
      <c r="B8" s="128"/>
      <c r="C8" s="128"/>
      <c r="D8" s="128"/>
      <c r="E8" s="128"/>
      <c r="F8" s="128"/>
    </row>
    <row r="9" spans="5:6" ht="16.5">
      <c r="E9" s="127" t="s">
        <v>103</v>
      </c>
      <c r="F9" s="127"/>
    </row>
    <row r="10" spans="1:9" ht="16.5">
      <c r="A10" s="117" t="s">
        <v>3</v>
      </c>
      <c r="B10" s="117" t="s">
        <v>15</v>
      </c>
      <c r="C10" s="135" t="s">
        <v>100</v>
      </c>
      <c r="D10" s="137" t="s">
        <v>132</v>
      </c>
      <c r="E10" s="138" t="s">
        <v>101</v>
      </c>
      <c r="F10" s="138"/>
      <c r="I10" s="33" t="s">
        <v>106</v>
      </c>
    </row>
    <row r="11" spans="1:8" s="11" customFormat="1" ht="56.25" customHeight="1">
      <c r="A11" s="117"/>
      <c r="B11" s="117"/>
      <c r="C11" s="136"/>
      <c r="D11" s="138"/>
      <c r="E11" s="54" t="s">
        <v>135</v>
      </c>
      <c r="F11" s="23" t="s">
        <v>102</v>
      </c>
      <c r="H11" s="11">
        <v>1</v>
      </c>
    </row>
    <row r="12" spans="1:6" s="2" customFormat="1" ht="36" customHeight="1">
      <c r="A12" s="98" t="s">
        <v>0</v>
      </c>
      <c r="B12" s="17" t="s">
        <v>50</v>
      </c>
      <c r="C12" s="26">
        <v>1500</v>
      </c>
      <c r="D12" s="43">
        <v>596</v>
      </c>
      <c r="E12" s="55">
        <f>D12/C12*100</f>
        <v>39.733333333333334</v>
      </c>
      <c r="F12" s="62" t="s">
        <v>134</v>
      </c>
    </row>
    <row r="13" spans="1:6" s="2" customFormat="1" ht="20.25" customHeight="1">
      <c r="A13" s="98">
        <v>1</v>
      </c>
      <c r="B13" s="17" t="s">
        <v>51</v>
      </c>
      <c r="C13" s="46"/>
      <c r="D13" s="3"/>
      <c r="E13" s="56"/>
      <c r="F13" s="42"/>
    </row>
    <row r="14" spans="1:6" s="2" customFormat="1" ht="20.25" customHeight="1">
      <c r="A14" s="98" t="s">
        <v>52</v>
      </c>
      <c r="B14" s="17" t="s">
        <v>53</v>
      </c>
      <c r="C14" s="46"/>
      <c r="D14" s="3"/>
      <c r="E14" s="56"/>
      <c r="F14" s="42"/>
    </row>
    <row r="15" spans="1:6" s="2" customFormat="1" ht="20.25" customHeight="1">
      <c r="A15" s="98"/>
      <c r="B15" s="17" t="s">
        <v>54</v>
      </c>
      <c r="C15" s="46"/>
      <c r="D15" s="3"/>
      <c r="E15" s="56"/>
      <c r="F15" s="42"/>
    </row>
    <row r="16" spans="1:6" s="2" customFormat="1" ht="20.25" customHeight="1">
      <c r="A16" s="98"/>
      <c r="B16" s="17" t="s">
        <v>55</v>
      </c>
      <c r="C16" s="46"/>
      <c r="D16" s="3"/>
      <c r="E16" s="56"/>
      <c r="F16" s="42"/>
    </row>
    <row r="17" spans="1:6" s="2" customFormat="1" ht="20.25" customHeight="1">
      <c r="A17" s="98" t="s">
        <v>56</v>
      </c>
      <c r="B17" s="17" t="s">
        <v>57</v>
      </c>
      <c r="C17" s="46"/>
      <c r="D17" s="3"/>
      <c r="E17" s="56"/>
      <c r="F17" s="42"/>
    </row>
    <row r="18" spans="1:6" s="2" customFormat="1" ht="20.25" customHeight="1">
      <c r="A18" s="98"/>
      <c r="B18" s="17" t="s">
        <v>58</v>
      </c>
      <c r="C18" s="46"/>
      <c r="D18" s="3"/>
      <c r="E18" s="56"/>
      <c r="F18" s="42"/>
    </row>
    <row r="19" spans="1:6" s="2" customFormat="1" ht="20.25" customHeight="1">
      <c r="A19" s="98"/>
      <c r="B19" s="17" t="s">
        <v>59</v>
      </c>
      <c r="C19" s="46"/>
      <c r="D19" s="3"/>
      <c r="E19" s="56"/>
      <c r="F19" s="42"/>
    </row>
    <row r="20" spans="1:9" s="2" customFormat="1" ht="30.75" customHeight="1">
      <c r="A20" s="98">
        <v>2</v>
      </c>
      <c r="B20" s="17" t="s">
        <v>60</v>
      </c>
      <c r="C20" s="26">
        <f>C21</f>
        <v>1500</v>
      </c>
      <c r="D20" s="43">
        <v>596</v>
      </c>
      <c r="E20" s="55">
        <f>D20/C20*100</f>
        <v>39.733333333333334</v>
      </c>
      <c r="F20" s="62" t="s">
        <v>134</v>
      </c>
      <c r="I20" s="2" t="s">
        <v>114</v>
      </c>
    </row>
    <row r="21" spans="1:6" s="2" customFormat="1" ht="20.25" customHeight="1">
      <c r="A21" s="98" t="s">
        <v>20</v>
      </c>
      <c r="B21" s="17" t="s">
        <v>61</v>
      </c>
      <c r="C21" s="47">
        <f>C22+C23</f>
        <v>1500</v>
      </c>
      <c r="D21" s="3">
        <v>596</v>
      </c>
      <c r="E21" s="55">
        <f>D21/C21*100</f>
        <v>39.733333333333334</v>
      </c>
      <c r="F21" s="62" t="s">
        <v>134</v>
      </c>
    </row>
    <row r="22" spans="1:6" s="2" customFormat="1" ht="20.25" customHeight="1">
      <c r="A22" s="98" t="s">
        <v>62</v>
      </c>
      <c r="B22" s="17" t="s">
        <v>63</v>
      </c>
      <c r="C22" s="47">
        <v>1500</v>
      </c>
      <c r="D22" s="3">
        <v>596</v>
      </c>
      <c r="E22" s="55">
        <f>D22/C22*100</f>
        <v>39.733333333333334</v>
      </c>
      <c r="F22" s="62" t="s">
        <v>134</v>
      </c>
    </row>
    <row r="23" spans="1:6" s="2" customFormat="1" ht="20.25" customHeight="1">
      <c r="A23" s="98" t="s">
        <v>64</v>
      </c>
      <c r="B23" s="17" t="s">
        <v>26</v>
      </c>
      <c r="C23" s="46"/>
      <c r="D23" s="3"/>
      <c r="E23" s="56"/>
      <c r="F23" s="42"/>
    </row>
    <row r="24" spans="1:6" s="2" customFormat="1" ht="20.25" customHeight="1">
      <c r="A24" s="98" t="s">
        <v>25</v>
      </c>
      <c r="B24" s="17" t="s">
        <v>65</v>
      </c>
      <c r="C24" s="46"/>
      <c r="D24" s="25"/>
      <c r="E24" s="57"/>
      <c r="F24" s="35"/>
    </row>
    <row r="25" spans="1:6" s="2" customFormat="1" ht="20.25" customHeight="1">
      <c r="A25" s="98" t="s">
        <v>62</v>
      </c>
      <c r="B25" s="17" t="s">
        <v>66</v>
      </c>
      <c r="C25" s="46"/>
      <c r="D25" s="24"/>
      <c r="E25" s="57"/>
      <c r="F25" s="35"/>
    </row>
    <row r="26" spans="1:6" s="2" customFormat="1" ht="20.25" customHeight="1">
      <c r="A26" s="98" t="s">
        <v>64</v>
      </c>
      <c r="B26" s="17" t="s">
        <v>18</v>
      </c>
      <c r="C26" s="46"/>
      <c r="D26" s="24"/>
      <c r="E26" s="57"/>
      <c r="F26" s="34"/>
    </row>
    <row r="27" spans="1:6" s="2" customFormat="1" ht="20.25" customHeight="1">
      <c r="A27" s="98">
        <v>3</v>
      </c>
      <c r="B27" s="18" t="s">
        <v>67</v>
      </c>
      <c r="C27" s="46"/>
      <c r="D27" s="3"/>
      <c r="E27" s="56"/>
      <c r="F27" s="42"/>
    </row>
    <row r="28" spans="1:6" s="2" customFormat="1" ht="20.25" customHeight="1">
      <c r="A28" s="98" t="s">
        <v>68</v>
      </c>
      <c r="B28" s="18" t="s">
        <v>69</v>
      </c>
      <c r="C28" s="46"/>
      <c r="D28" s="3"/>
      <c r="E28" s="56"/>
      <c r="F28" s="42"/>
    </row>
    <row r="29" spans="1:6" s="2" customFormat="1" ht="20.25" customHeight="1">
      <c r="A29" s="98"/>
      <c r="B29" s="18" t="s">
        <v>54</v>
      </c>
      <c r="C29" s="46"/>
      <c r="D29" s="3"/>
      <c r="E29" s="56"/>
      <c r="F29" s="42"/>
    </row>
    <row r="30" spans="1:6" s="2" customFormat="1" ht="20.25" customHeight="1">
      <c r="A30" s="98"/>
      <c r="B30" s="18" t="s">
        <v>55</v>
      </c>
      <c r="C30" s="46"/>
      <c r="D30" s="3"/>
      <c r="E30" s="56"/>
      <c r="F30" s="42"/>
    </row>
    <row r="31" spans="1:6" s="2" customFormat="1" ht="20.25" customHeight="1">
      <c r="A31" s="98" t="s">
        <v>70</v>
      </c>
      <c r="B31" s="18" t="s">
        <v>57</v>
      </c>
      <c r="C31" s="46"/>
      <c r="D31" s="3"/>
      <c r="E31" s="56"/>
      <c r="F31" s="42"/>
    </row>
    <row r="32" spans="1:6" s="2" customFormat="1" ht="20.25" customHeight="1">
      <c r="A32" s="98"/>
      <c r="B32" s="18" t="s">
        <v>58</v>
      </c>
      <c r="C32" s="46"/>
      <c r="D32" s="3"/>
      <c r="E32" s="56"/>
      <c r="F32" s="42"/>
    </row>
    <row r="33" spans="1:6" s="2" customFormat="1" ht="20.25" customHeight="1">
      <c r="A33" s="98"/>
      <c r="B33" s="18" t="s">
        <v>59</v>
      </c>
      <c r="C33" s="46"/>
      <c r="D33" s="3"/>
      <c r="E33" s="56"/>
      <c r="F33" s="42"/>
    </row>
    <row r="34" spans="1:6" s="2" customFormat="1" ht="20.25" customHeight="1">
      <c r="A34" s="99" t="s">
        <v>1</v>
      </c>
      <c r="B34" s="16" t="s">
        <v>12</v>
      </c>
      <c r="C34" s="46">
        <f>C35</f>
        <v>17782</v>
      </c>
      <c r="D34" s="13">
        <f>D35</f>
        <v>10072</v>
      </c>
      <c r="E34" s="36">
        <f>E35</f>
        <v>56.641547632437295</v>
      </c>
      <c r="F34" s="60" t="s">
        <v>130</v>
      </c>
    </row>
    <row r="35" spans="1:6" s="15" customFormat="1" ht="20.25" customHeight="1">
      <c r="A35" s="99" t="s">
        <v>0</v>
      </c>
      <c r="B35" s="16" t="s">
        <v>16</v>
      </c>
      <c r="C35" s="46">
        <f>C36+C39+C46</f>
        <v>17782</v>
      </c>
      <c r="D35" s="46">
        <f>D46</f>
        <v>10072</v>
      </c>
      <c r="E35" s="48">
        <f>D35/C35*100</f>
        <v>56.641547632437295</v>
      </c>
      <c r="F35" s="60" t="s">
        <v>130</v>
      </c>
    </row>
    <row r="36" spans="1:8" s="15" customFormat="1" ht="20.25" customHeight="1">
      <c r="A36" s="98">
        <v>1</v>
      </c>
      <c r="B36" s="18" t="s">
        <v>17</v>
      </c>
      <c r="C36" s="47"/>
      <c r="D36" s="25"/>
      <c r="E36" s="57"/>
      <c r="F36" s="35"/>
      <c r="H36" s="15">
        <v>1</v>
      </c>
    </row>
    <row r="37" spans="1:6" s="15" customFormat="1" ht="20.25" customHeight="1">
      <c r="A37" s="98" t="s">
        <v>52</v>
      </c>
      <c r="B37" s="18" t="s">
        <v>66</v>
      </c>
      <c r="C37" s="1"/>
      <c r="D37" s="24"/>
      <c r="E37" s="57"/>
      <c r="F37" s="35"/>
    </row>
    <row r="38" spans="1:6" s="2" customFormat="1" ht="20.25" customHeight="1">
      <c r="A38" s="98" t="s">
        <v>56</v>
      </c>
      <c r="B38" s="18" t="s">
        <v>18</v>
      </c>
      <c r="C38" s="1"/>
      <c r="D38" s="24"/>
      <c r="E38" s="57"/>
      <c r="F38" s="34"/>
    </row>
    <row r="39" spans="1:6" s="2" customFormat="1" ht="20.25" customHeight="1">
      <c r="A39" s="98">
        <v>2</v>
      </c>
      <c r="B39" s="18" t="s">
        <v>19</v>
      </c>
      <c r="C39" s="1"/>
      <c r="D39" s="3"/>
      <c r="E39" s="56"/>
      <c r="F39" s="42"/>
    </row>
    <row r="40" spans="1:6" s="2" customFormat="1" ht="20.25" customHeight="1">
      <c r="A40" s="98" t="s">
        <v>20</v>
      </c>
      <c r="B40" s="18" t="s">
        <v>21</v>
      </c>
      <c r="C40" s="47"/>
      <c r="D40" s="3"/>
      <c r="E40" s="56"/>
      <c r="F40" s="42"/>
    </row>
    <row r="41" spans="1:6" s="2" customFormat="1" ht="20.25" customHeight="1">
      <c r="A41" s="98"/>
      <c r="B41" s="19" t="s">
        <v>22</v>
      </c>
      <c r="C41" s="46"/>
      <c r="D41" s="3"/>
      <c r="E41" s="56"/>
      <c r="F41" s="42"/>
    </row>
    <row r="42" spans="1:6" s="15" customFormat="1" ht="20.25" customHeight="1">
      <c r="A42" s="99"/>
      <c r="B42" s="18" t="s">
        <v>23</v>
      </c>
      <c r="C42" s="1"/>
      <c r="D42" s="21"/>
      <c r="E42" s="58"/>
      <c r="F42" s="29"/>
    </row>
    <row r="43" spans="1:6" s="2" customFormat="1" ht="20.25" customHeight="1">
      <c r="A43" s="98"/>
      <c r="B43" s="18" t="s">
        <v>24</v>
      </c>
      <c r="C43" s="1"/>
      <c r="D43" s="3"/>
      <c r="E43" s="56"/>
      <c r="F43" s="42"/>
    </row>
    <row r="44" spans="1:6" s="2" customFormat="1" ht="20.25" customHeight="1">
      <c r="A44" s="98" t="s">
        <v>25</v>
      </c>
      <c r="B44" s="18" t="s">
        <v>71</v>
      </c>
      <c r="C44" s="1"/>
      <c r="D44" s="3"/>
      <c r="E44" s="56"/>
      <c r="F44" s="42"/>
    </row>
    <row r="45" spans="1:6" s="2" customFormat="1" ht="20.25" customHeight="1">
      <c r="A45" s="98" t="s">
        <v>72</v>
      </c>
      <c r="B45" s="18" t="s">
        <v>26</v>
      </c>
      <c r="C45" s="26"/>
      <c r="D45" s="3"/>
      <c r="E45" s="56"/>
      <c r="F45" s="42"/>
    </row>
    <row r="46" spans="1:6" s="2" customFormat="1" ht="20.25" customHeight="1">
      <c r="A46" s="98">
        <v>3</v>
      </c>
      <c r="B46" s="18" t="s">
        <v>27</v>
      </c>
      <c r="C46" s="47">
        <f>C47+C48</f>
        <v>17782</v>
      </c>
      <c r="D46" s="32">
        <f>D47+D48</f>
        <v>10072</v>
      </c>
      <c r="E46" s="59">
        <f>D46/C46*100</f>
        <v>56.641547632437295</v>
      </c>
      <c r="F46" s="60" t="s">
        <v>130</v>
      </c>
    </row>
    <row r="47" spans="1:6" s="2" customFormat="1" ht="20.25" customHeight="1">
      <c r="A47" s="98" t="s">
        <v>68</v>
      </c>
      <c r="B47" s="18" t="s">
        <v>63</v>
      </c>
      <c r="C47" s="47">
        <v>8712</v>
      </c>
      <c r="D47" s="32">
        <v>3200</v>
      </c>
      <c r="E47" s="59">
        <f>D47/C47*100</f>
        <v>36.73094582185491</v>
      </c>
      <c r="F47" s="101" t="s">
        <v>129</v>
      </c>
    </row>
    <row r="48" spans="1:8" s="2" customFormat="1" ht="20.25" customHeight="1">
      <c r="A48" s="98" t="s">
        <v>70</v>
      </c>
      <c r="B48" s="18" t="s">
        <v>26</v>
      </c>
      <c r="C48" s="1">
        <v>9070</v>
      </c>
      <c r="D48" s="61">
        <v>6872</v>
      </c>
      <c r="E48" s="59">
        <f>D48/C48*100</f>
        <v>75.76626240352812</v>
      </c>
      <c r="F48" s="49" t="s">
        <v>128</v>
      </c>
      <c r="G48" s="2">
        <v>0</v>
      </c>
      <c r="H48" s="2">
        <v>1</v>
      </c>
    </row>
    <row r="49" spans="1:6" s="2" customFormat="1" ht="20.25" customHeight="1">
      <c r="A49" s="98">
        <v>4</v>
      </c>
      <c r="B49" s="18" t="s">
        <v>28</v>
      </c>
      <c r="C49" s="1"/>
      <c r="D49" s="3"/>
      <c r="E49" s="56"/>
      <c r="F49" s="42"/>
    </row>
    <row r="50" spans="1:6" s="2" customFormat="1" ht="20.25" customHeight="1">
      <c r="A50" s="98" t="s">
        <v>73</v>
      </c>
      <c r="B50" s="18" t="s">
        <v>63</v>
      </c>
      <c r="C50" s="1"/>
      <c r="D50" s="3"/>
      <c r="E50" s="56"/>
      <c r="F50" s="42"/>
    </row>
    <row r="51" spans="1:6" s="2" customFormat="1" ht="20.25" customHeight="1">
      <c r="A51" s="98" t="s">
        <v>74</v>
      </c>
      <c r="B51" s="18" t="s">
        <v>26</v>
      </c>
      <c r="C51" s="12"/>
      <c r="D51" s="3"/>
      <c r="E51" s="56"/>
      <c r="F51" s="42"/>
    </row>
    <row r="52" spans="1:6" s="2" customFormat="1" ht="20.25" customHeight="1">
      <c r="A52" s="98">
        <v>5</v>
      </c>
      <c r="B52" s="18" t="s">
        <v>29</v>
      </c>
      <c r="C52" s="12"/>
      <c r="D52" s="3"/>
      <c r="E52" s="56"/>
      <c r="F52" s="42"/>
    </row>
    <row r="53" spans="1:6" s="2" customFormat="1" ht="20.25" customHeight="1">
      <c r="A53" s="98" t="s">
        <v>75</v>
      </c>
      <c r="B53" s="18" t="s">
        <v>63</v>
      </c>
      <c r="C53" s="46"/>
      <c r="D53" s="3"/>
      <c r="E53" s="56"/>
      <c r="F53" s="42"/>
    </row>
    <row r="54" spans="1:6" s="15" customFormat="1" ht="20.25" customHeight="1">
      <c r="A54" s="99" t="s">
        <v>76</v>
      </c>
      <c r="B54" s="18" t="s">
        <v>26</v>
      </c>
      <c r="C54" s="47"/>
      <c r="D54" s="21"/>
      <c r="E54" s="58"/>
      <c r="F54" s="29"/>
    </row>
    <row r="55" spans="1:6" s="2" customFormat="1" ht="20.25" customHeight="1">
      <c r="A55" s="98">
        <v>6</v>
      </c>
      <c r="B55" s="18" t="s">
        <v>30</v>
      </c>
      <c r="C55" s="47"/>
      <c r="D55" s="3"/>
      <c r="E55" s="56"/>
      <c r="F55" s="42"/>
    </row>
    <row r="56" spans="1:6" s="2" customFormat="1" ht="20.25" customHeight="1">
      <c r="A56" s="98" t="s">
        <v>77</v>
      </c>
      <c r="B56" s="18" t="s">
        <v>63</v>
      </c>
      <c r="C56" s="46"/>
      <c r="D56" s="3"/>
      <c r="E56" s="56"/>
      <c r="F56" s="42"/>
    </row>
    <row r="57" spans="1:6" s="15" customFormat="1" ht="20.25" customHeight="1">
      <c r="A57" s="99" t="s">
        <v>78</v>
      </c>
      <c r="B57" s="18" t="s">
        <v>26</v>
      </c>
      <c r="C57" s="12"/>
      <c r="D57" s="21"/>
      <c r="E57" s="58"/>
      <c r="F57" s="29"/>
    </row>
    <row r="58" spans="1:6" s="2" customFormat="1" ht="20.25" customHeight="1">
      <c r="A58" s="98">
        <v>7</v>
      </c>
      <c r="B58" s="18" t="s">
        <v>31</v>
      </c>
      <c r="C58" s="12"/>
      <c r="D58" s="3"/>
      <c r="E58" s="56"/>
      <c r="F58" s="42"/>
    </row>
    <row r="59" spans="1:6" s="2" customFormat="1" ht="20.25" customHeight="1">
      <c r="A59" s="98" t="s">
        <v>79</v>
      </c>
      <c r="B59" s="18" t="s">
        <v>63</v>
      </c>
      <c r="C59" s="12"/>
      <c r="D59" s="3"/>
      <c r="E59" s="56"/>
      <c r="F59" s="42"/>
    </row>
    <row r="60" spans="1:6" s="2" customFormat="1" ht="20.25" customHeight="1">
      <c r="A60" s="98" t="s">
        <v>80</v>
      </c>
      <c r="B60" s="18" t="s">
        <v>26</v>
      </c>
      <c r="C60" s="12"/>
      <c r="D60" s="3"/>
      <c r="E60" s="56"/>
      <c r="F60" s="42"/>
    </row>
    <row r="61" spans="1:6" s="2" customFormat="1" ht="20.25" customHeight="1">
      <c r="A61" s="98">
        <v>8</v>
      </c>
      <c r="B61" s="18" t="s">
        <v>32</v>
      </c>
      <c r="C61" s="12"/>
      <c r="D61" s="3"/>
      <c r="E61" s="56"/>
      <c r="F61" s="42"/>
    </row>
    <row r="62" spans="1:6" s="2" customFormat="1" ht="20.25" customHeight="1">
      <c r="A62" s="98" t="s">
        <v>81</v>
      </c>
      <c r="B62" s="18" t="s">
        <v>63</v>
      </c>
      <c r="C62" s="12"/>
      <c r="D62" s="3"/>
      <c r="E62" s="56"/>
      <c r="F62" s="42"/>
    </row>
    <row r="63" spans="1:6" s="2" customFormat="1" ht="20.25" customHeight="1">
      <c r="A63" s="98" t="s">
        <v>82</v>
      </c>
      <c r="B63" s="18" t="s">
        <v>26</v>
      </c>
      <c r="C63" s="46"/>
      <c r="D63" s="3"/>
      <c r="E63" s="56"/>
      <c r="F63" s="42"/>
    </row>
    <row r="64" spans="1:6" s="15" customFormat="1" ht="20.25" customHeight="1">
      <c r="A64" s="98">
        <v>9</v>
      </c>
      <c r="B64" s="18" t="s">
        <v>33</v>
      </c>
      <c r="C64" s="46"/>
      <c r="D64" s="21"/>
      <c r="E64" s="58"/>
      <c r="F64" s="29"/>
    </row>
    <row r="65" spans="1:6" s="15" customFormat="1" ht="20.25" customHeight="1">
      <c r="A65" s="98" t="s">
        <v>83</v>
      </c>
      <c r="B65" s="18" t="s">
        <v>63</v>
      </c>
      <c r="C65" s="47"/>
      <c r="D65" s="21"/>
      <c r="E65" s="58"/>
      <c r="F65" s="29"/>
    </row>
    <row r="66" spans="1:6" s="2" customFormat="1" ht="20.25" customHeight="1">
      <c r="A66" s="98" t="s">
        <v>84</v>
      </c>
      <c r="B66" s="18" t="s">
        <v>26</v>
      </c>
      <c r="C66" s="46"/>
      <c r="D66" s="3"/>
      <c r="E66" s="56"/>
      <c r="F66" s="42"/>
    </row>
    <row r="67" spans="1:6" s="15" customFormat="1" ht="20.25" customHeight="1">
      <c r="A67" s="98">
        <v>10</v>
      </c>
      <c r="B67" s="18" t="s">
        <v>34</v>
      </c>
      <c r="C67" s="46"/>
      <c r="D67" s="21"/>
      <c r="E67" s="58"/>
      <c r="F67" s="29"/>
    </row>
    <row r="68" spans="1:6" s="15" customFormat="1" ht="20.25" customHeight="1">
      <c r="A68" s="98" t="s">
        <v>85</v>
      </c>
      <c r="B68" s="18" t="s">
        <v>63</v>
      </c>
      <c r="C68" s="12"/>
      <c r="D68" s="21"/>
      <c r="E68" s="58"/>
      <c r="F68" s="29"/>
    </row>
    <row r="69" spans="1:6" s="2" customFormat="1" ht="20.25" customHeight="1">
      <c r="A69" s="98" t="s">
        <v>86</v>
      </c>
      <c r="B69" s="18" t="s">
        <v>26</v>
      </c>
      <c r="C69" s="47"/>
      <c r="D69" s="3"/>
      <c r="E69" s="56"/>
      <c r="F69" s="42"/>
    </row>
    <row r="70" spans="1:6" s="2" customFormat="1" ht="20.25" customHeight="1">
      <c r="A70" s="98">
        <v>11</v>
      </c>
      <c r="B70" s="18" t="s">
        <v>36</v>
      </c>
      <c r="C70" s="47"/>
      <c r="D70" s="3"/>
      <c r="E70" s="56"/>
      <c r="F70" s="42"/>
    </row>
    <row r="71" spans="1:6" s="2" customFormat="1" ht="20.25" customHeight="1">
      <c r="A71" s="98">
        <v>1</v>
      </c>
      <c r="B71" s="18" t="s">
        <v>35</v>
      </c>
      <c r="C71" s="46"/>
      <c r="D71" s="3"/>
      <c r="E71" s="56"/>
      <c r="F71" s="42"/>
    </row>
    <row r="72" spans="1:6" s="15" customFormat="1" ht="44.25" customHeight="1">
      <c r="A72" s="99"/>
      <c r="B72" s="18" t="s">
        <v>87</v>
      </c>
      <c r="C72" s="12"/>
      <c r="D72" s="21"/>
      <c r="E72" s="58"/>
      <c r="F72" s="29"/>
    </row>
    <row r="73" spans="1:6" s="2" customFormat="1" ht="20.25" customHeight="1">
      <c r="A73" s="98">
        <v>2</v>
      </c>
      <c r="B73" s="18" t="s">
        <v>88</v>
      </c>
      <c r="C73" s="12"/>
      <c r="D73" s="3"/>
      <c r="E73" s="56"/>
      <c r="F73" s="42"/>
    </row>
    <row r="74" spans="1:6" s="2" customFormat="1" ht="20.25" customHeight="1">
      <c r="A74" s="98"/>
      <c r="B74" s="18" t="s">
        <v>89</v>
      </c>
      <c r="C74" s="47"/>
      <c r="D74" s="3"/>
      <c r="E74" s="56"/>
      <c r="F74" s="42"/>
    </row>
    <row r="75" spans="1:6" s="2" customFormat="1" ht="20.25" customHeight="1">
      <c r="A75" s="98"/>
      <c r="B75" s="18" t="s">
        <v>9</v>
      </c>
      <c r="C75" s="47"/>
      <c r="D75" s="3"/>
      <c r="E75" s="56"/>
      <c r="F75" s="42"/>
    </row>
    <row r="76" ht="16.5">
      <c r="A76" s="9"/>
    </row>
    <row r="77" spans="1:4" ht="16.5">
      <c r="A77" s="9"/>
      <c r="C77" s="4"/>
      <c r="D77" s="4" t="s">
        <v>148</v>
      </c>
    </row>
    <row r="78" spans="2:4" ht="16.5">
      <c r="B78" s="2" t="s">
        <v>41</v>
      </c>
      <c r="C78" s="5"/>
      <c r="D78" s="5" t="s">
        <v>13</v>
      </c>
    </row>
    <row r="79" spans="3:4" ht="16.5">
      <c r="C79" s="7"/>
      <c r="D79" s="7"/>
    </row>
    <row r="80" spans="1:3" ht="16.5">
      <c r="A80" s="9"/>
      <c r="C80" s="7"/>
    </row>
    <row r="81" ht="16.5">
      <c r="C81" s="7"/>
    </row>
    <row r="82" ht="16.5">
      <c r="C82" s="7"/>
    </row>
    <row r="83" ht="16.5">
      <c r="C83" s="7"/>
    </row>
  </sheetData>
  <mergeCells count="11">
    <mergeCell ref="A8:F8"/>
    <mergeCell ref="E9:F9"/>
    <mergeCell ref="A10:A11"/>
    <mergeCell ref="B10:B11"/>
    <mergeCell ref="C10:C11"/>
    <mergeCell ref="D10:D11"/>
    <mergeCell ref="E10:F10"/>
    <mergeCell ref="A4:F4"/>
    <mergeCell ref="A5:F5"/>
    <mergeCell ref="A6:B6"/>
    <mergeCell ref="A7:F7"/>
  </mergeCells>
  <printOptions/>
  <pageMargins left="0" right="0" top="0.25" bottom="0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70">
      <selection activeCell="G2" sqref="G1:P16384"/>
    </sheetView>
  </sheetViews>
  <sheetFormatPr defaultColWidth="8.8125" defaultRowHeight="16.5"/>
  <cols>
    <col min="1" max="1" width="4.8125" style="8" customWidth="1"/>
    <col min="2" max="2" width="40.36328125" style="8" customWidth="1"/>
    <col min="3" max="3" width="11.0859375" style="45" customWidth="1"/>
    <col min="4" max="4" width="9.90625" style="8" customWidth="1"/>
    <col min="5" max="5" width="8.8125" style="53" customWidth="1"/>
    <col min="6" max="6" width="9.8125" style="40" customWidth="1"/>
    <col min="7" max="16384" width="8.8125" style="8" customWidth="1"/>
  </cols>
  <sheetData>
    <row r="1" spans="3:5" ht="16.5">
      <c r="C1" s="44" t="s">
        <v>109</v>
      </c>
      <c r="E1" s="20" t="s">
        <v>90</v>
      </c>
    </row>
    <row r="2" ht="16.5">
      <c r="A2" s="6" t="s">
        <v>104</v>
      </c>
    </row>
    <row r="3" ht="16.5">
      <c r="A3" s="6" t="s">
        <v>105</v>
      </c>
    </row>
    <row r="4" spans="1:6" ht="18">
      <c r="A4" s="105" t="s">
        <v>7</v>
      </c>
      <c r="B4" s="105"/>
      <c r="C4" s="105"/>
      <c r="D4" s="105"/>
      <c r="E4" s="105"/>
      <c r="F4" s="105"/>
    </row>
    <row r="5" spans="1:6" ht="16.5">
      <c r="A5" s="106" t="s">
        <v>8</v>
      </c>
      <c r="B5" s="106"/>
      <c r="C5" s="106"/>
      <c r="D5" s="106"/>
      <c r="E5" s="106"/>
      <c r="F5" s="106"/>
    </row>
    <row r="6" spans="1:2" ht="16.5">
      <c r="A6" s="107"/>
      <c r="B6" s="107"/>
    </row>
    <row r="7" spans="1:6" ht="23.25" customHeight="1">
      <c r="A7" s="114" t="s">
        <v>122</v>
      </c>
      <c r="B7" s="114"/>
      <c r="C7" s="114"/>
      <c r="D7" s="114"/>
      <c r="E7" s="114"/>
      <c r="F7" s="114"/>
    </row>
    <row r="8" spans="1:6" ht="21" customHeight="1">
      <c r="A8" s="128" t="s">
        <v>107</v>
      </c>
      <c r="B8" s="128"/>
      <c r="C8" s="128"/>
      <c r="D8" s="128"/>
      <c r="E8" s="128"/>
      <c r="F8" s="128"/>
    </row>
    <row r="9" spans="5:6" ht="16.5">
      <c r="E9" s="127" t="s">
        <v>103</v>
      </c>
      <c r="F9" s="127"/>
    </row>
    <row r="10" spans="1:6" ht="16.5">
      <c r="A10" s="117" t="s">
        <v>3</v>
      </c>
      <c r="B10" s="117" t="s">
        <v>15</v>
      </c>
      <c r="C10" s="135" t="s">
        <v>100</v>
      </c>
      <c r="D10" s="137" t="s">
        <v>123</v>
      </c>
      <c r="E10" s="138" t="s">
        <v>101</v>
      </c>
      <c r="F10" s="138"/>
    </row>
    <row r="11" spans="1:6" s="11" customFormat="1" ht="56.25" customHeight="1">
      <c r="A11" s="117"/>
      <c r="B11" s="117"/>
      <c r="C11" s="136"/>
      <c r="D11" s="138"/>
      <c r="E11" s="54" t="s">
        <v>136</v>
      </c>
      <c r="F11" s="23" t="s">
        <v>102</v>
      </c>
    </row>
    <row r="12" spans="1:6" s="2" customFormat="1" ht="36" customHeight="1">
      <c r="A12" s="98" t="s">
        <v>0</v>
      </c>
      <c r="B12" s="17" t="s">
        <v>50</v>
      </c>
      <c r="C12" s="26">
        <v>1500</v>
      </c>
      <c r="D12" s="43">
        <v>33</v>
      </c>
      <c r="E12" s="55">
        <f>D12/C12*100</f>
        <v>2.1999999999999997</v>
      </c>
      <c r="F12" s="41" t="s">
        <v>124</v>
      </c>
    </row>
    <row r="13" spans="1:6" s="2" customFormat="1" ht="20.25" customHeight="1">
      <c r="A13" s="98">
        <v>1</v>
      </c>
      <c r="B13" s="17" t="s">
        <v>51</v>
      </c>
      <c r="C13" s="46"/>
      <c r="D13" s="3"/>
      <c r="E13" s="56"/>
      <c r="F13" s="42"/>
    </row>
    <row r="14" spans="1:6" s="2" customFormat="1" ht="20.25" customHeight="1">
      <c r="A14" s="98" t="s">
        <v>52</v>
      </c>
      <c r="B14" s="17" t="s">
        <v>53</v>
      </c>
      <c r="C14" s="46"/>
      <c r="D14" s="3"/>
      <c r="E14" s="56"/>
      <c r="F14" s="42"/>
    </row>
    <row r="15" spans="1:6" s="2" customFormat="1" ht="20.25" customHeight="1">
      <c r="A15" s="98"/>
      <c r="B15" s="17" t="s">
        <v>54</v>
      </c>
      <c r="C15" s="46"/>
      <c r="D15" s="3"/>
      <c r="E15" s="56"/>
      <c r="F15" s="42"/>
    </row>
    <row r="16" spans="1:6" s="2" customFormat="1" ht="20.25" customHeight="1">
      <c r="A16" s="98"/>
      <c r="B16" s="17" t="s">
        <v>55</v>
      </c>
      <c r="C16" s="46"/>
      <c r="D16" s="3"/>
      <c r="E16" s="56"/>
      <c r="F16" s="42"/>
    </row>
    <row r="17" spans="1:6" s="2" customFormat="1" ht="20.25" customHeight="1">
      <c r="A17" s="98" t="s">
        <v>56</v>
      </c>
      <c r="B17" s="17" t="s">
        <v>57</v>
      </c>
      <c r="C17" s="46"/>
      <c r="D17" s="3"/>
      <c r="E17" s="56"/>
      <c r="F17" s="42"/>
    </row>
    <row r="18" spans="1:6" s="2" customFormat="1" ht="20.25" customHeight="1">
      <c r="A18" s="98"/>
      <c r="B18" s="17" t="s">
        <v>58</v>
      </c>
      <c r="C18" s="46"/>
      <c r="D18" s="3"/>
      <c r="E18" s="56"/>
      <c r="F18" s="42"/>
    </row>
    <row r="19" spans="1:6" s="2" customFormat="1" ht="20.25" customHeight="1">
      <c r="A19" s="98"/>
      <c r="B19" s="17" t="s">
        <v>59</v>
      </c>
      <c r="C19" s="46"/>
      <c r="D19" s="3"/>
      <c r="E19" s="56"/>
      <c r="F19" s="42"/>
    </row>
    <row r="20" spans="1:6" s="2" customFormat="1" ht="30.75" customHeight="1">
      <c r="A20" s="98">
        <v>2</v>
      </c>
      <c r="B20" s="17" t="s">
        <v>60</v>
      </c>
      <c r="C20" s="26">
        <f>C21</f>
        <v>1500</v>
      </c>
      <c r="D20" s="43">
        <v>33</v>
      </c>
      <c r="E20" s="55">
        <f>D20/C20*100</f>
        <v>2.1999999999999997</v>
      </c>
      <c r="F20" s="41" t="s">
        <v>124</v>
      </c>
    </row>
    <row r="21" spans="1:6" s="2" customFormat="1" ht="20.25" customHeight="1">
      <c r="A21" s="98" t="s">
        <v>20</v>
      </c>
      <c r="B21" s="17" t="s">
        <v>61</v>
      </c>
      <c r="C21" s="46">
        <f>C22+C23</f>
        <v>1500</v>
      </c>
      <c r="D21" s="3">
        <v>33</v>
      </c>
      <c r="E21" s="55">
        <f>D21/C21*100</f>
        <v>2.1999999999999997</v>
      </c>
      <c r="F21" s="41" t="s">
        <v>124</v>
      </c>
    </row>
    <row r="22" spans="1:6" s="2" customFormat="1" ht="20.25" customHeight="1">
      <c r="A22" s="98" t="s">
        <v>62</v>
      </c>
      <c r="B22" s="17" t="s">
        <v>63</v>
      </c>
      <c r="C22" s="46">
        <v>1500</v>
      </c>
      <c r="D22" s="3">
        <v>33</v>
      </c>
      <c r="E22" s="55">
        <f>D22/C22*100</f>
        <v>2.1999999999999997</v>
      </c>
      <c r="F22" s="41" t="s">
        <v>124</v>
      </c>
    </row>
    <row r="23" spans="1:6" s="2" customFormat="1" ht="20.25" customHeight="1">
      <c r="A23" s="98" t="s">
        <v>64</v>
      </c>
      <c r="B23" s="17" t="s">
        <v>26</v>
      </c>
      <c r="C23" s="46"/>
      <c r="D23" s="3"/>
      <c r="E23" s="56"/>
      <c r="F23" s="42"/>
    </row>
    <row r="24" spans="1:6" s="2" customFormat="1" ht="20.25" customHeight="1">
      <c r="A24" s="98" t="s">
        <v>25</v>
      </c>
      <c r="B24" s="17" t="s">
        <v>65</v>
      </c>
      <c r="C24" s="46"/>
      <c r="D24" s="25"/>
      <c r="E24" s="57"/>
      <c r="F24" s="35"/>
    </row>
    <row r="25" spans="1:6" s="2" customFormat="1" ht="20.25" customHeight="1">
      <c r="A25" s="98" t="s">
        <v>62</v>
      </c>
      <c r="B25" s="17" t="s">
        <v>66</v>
      </c>
      <c r="C25" s="46"/>
      <c r="D25" s="24"/>
      <c r="E25" s="57"/>
      <c r="F25" s="35"/>
    </row>
    <row r="26" spans="1:6" s="2" customFormat="1" ht="20.25" customHeight="1">
      <c r="A26" s="98" t="s">
        <v>64</v>
      </c>
      <c r="B26" s="17" t="s">
        <v>18</v>
      </c>
      <c r="C26" s="46"/>
      <c r="D26" s="24"/>
      <c r="E26" s="57"/>
      <c r="F26" s="34"/>
    </row>
    <row r="27" spans="1:6" s="2" customFormat="1" ht="20.25" customHeight="1">
      <c r="A27" s="98">
        <v>3</v>
      </c>
      <c r="B27" s="18" t="s">
        <v>67</v>
      </c>
      <c r="C27" s="46"/>
      <c r="D27" s="3"/>
      <c r="E27" s="56"/>
      <c r="F27" s="42"/>
    </row>
    <row r="28" spans="1:6" s="2" customFormat="1" ht="20.25" customHeight="1">
      <c r="A28" s="98" t="s">
        <v>68</v>
      </c>
      <c r="B28" s="18" t="s">
        <v>69</v>
      </c>
      <c r="C28" s="46"/>
      <c r="D28" s="3"/>
      <c r="E28" s="56"/>
      <c r="F28" s="42"/>
    </row>
    <row r="29" spans="1:6" s="2" customFormat="1" ht="20.25" customHeight="1">
      <c r="A29" s="98"/>
      <c r="B29" s="18" t="s">
        <v>54</v>
      </c>
      <c r="C29" s="46"/>
      <c r="D29" s="3"/>
      <c r="E29" s="56"/>
      <c r="F29" s="42"/>
    </row>
    <row r="30" spans="1:6" s="2" customFormat="1" ht="20.25" customHeight="1">
      <c r="A30" s="98"/>
      <c r="B30" s="18" t="s">
        <v>55</v>
      </c>
      <c r="C30" s="46"/>
      <c r="D30" s="3"/>
      <c r="E30" s="56"/>
      <c r="F30" s="42"/>
    </row>
    <row r="31" spans="1:6" s="2" customFormat="1" ht="20.25" customHeight="1">
      <c r="A31" s="98" t="s">
        <v>70</v>
      </c>
      <c r="B31" s="18" t="s">
        <v>57</v>
      </c>
      <c r="C31" s="46"/>
      <c r="D31" s="3"/>
      <c r="E31" s="56"/>
      <c r="F31" s="42"/>
    </row>
    <row r="32" spans="1:6" s="2" customFormat="1" ht="20.25" customHeight="1">
      <c r="A32" s="98"/>
      <c r="B32" s="18" t="s">
        <v>58</v>
      </c>
      <c r="C32" s="46"/>
      <c r="D32" s="3"/>
      <c r="E32" s="56"/>
      <c r="F32" s="42"/>
    </row>
    <row r="33" spans="1:6" s="2" customFormat="1" ht="20.25" customHeight="1">
      <c r="A33" s="98"/>
      <c r="B33" s="18" t="s">
        <v>59</v>
      </c>
      <c r="C33" s="46"/>
      <c r="D33" s="3"/>
      <c r="E33" s="56"/>
      <c r="F33" s="42"/>
    </row>
    <row r="34" spans="1:6" s="2" customFormat="1" ht="20.25" customHeight="1">
      <c r="A34" s="99" t="s">
        <v>1</v>
      </c>
      <c r="B34" s="16" t="s">
        <v>12</v>
      </c>
      <c r="C34" s="46">
        <f>C35</f>
        <v>17782</v>
      </c>
      <c r="D34" s="13">
        <f>D35</f>
        <v>3975</v>
      </c>
      <c r="E34" s="36">
        <f>E35</f>
        <v>22.35406590934653</v>
      </c>
      <c r="F34" s="52" t="s">
        <v>118</v>
      </c>
    </row>
    <row r="35" spans="1:6" s="15" customFormat="1" ht="20.25" customHeight="1">
      <c r="A35" s="99" t="s">
        <v>0</v>
      </c>
      <c r="B35" s="16" t="s">
        <v>16</v>
      </c>
      <c r="C35" s="46">
        <f>C36+C39+C46</f>
        <v>17782</v>
      </c>
      <c r="D35" s="46">
        <v>3975</v>
      </c>
      <c r="E35" s="48">
        <f>D35/C35*100</f>
        <v>22.35406590934653</v>
      </c>
      <c r="F35" s="52" t="s">
        <v>118</v>
      </c>
    </row>
    <row r="36" spans="1:6" s="15" customFormat="1" ht="20.25" customHeight="1">
      <c r="A36" s="98">
        <v>1</v>
      </c>
      <c r="B36" s="18" t="s">
        <v>17</v>
      </c>
      <c r="C36" s="47"/>
      <c r="D36" s="25"/>
      <c r="E36" s="57"/>
      <c r="F36" s="35"/>
    </row>
    <row r="37" spans="1:6" s="15" customFormat="1" ht="20.25" customHeight="1">
      <c r="A37" s="98" t="s">
        <v>52</v>
      </c>
      <c r="B37" s="18" t="s">
        <v>66</v>
      </c>
      <c r="C37" s="1"/>
      <c r="D37" s="24"/>
      <c r="E37" s="57"/>
      <c r="F37" s="35"/>
    </row>
    <row r="38" spans="1:6" s="2" customFormat="1" ht="20.25" customHeight="1">
      <c r="A38" s="98" t="s">
        <v>56</v>
      </c>
      <c r="B38" s="18" t="s">
        <v>18</v>
      </c>
      <c r="C38" s="1"/>
      <c r="D38" s="24"/>
      <c r="E38" s="57"/>
      <c r="F38" s="34"/>
    </row>
    <row r="39" spans="1:6" s="2" customFormat="1" ht="20.25" customHeight="1">
      <c r="A39" s="98">
        <v>2</v>
      </c>
      <c r="B39" s="18" t="s">
        <v>19</v>
      </c>
      <c r="C39" s="1"/>
      <c r="D39" s="3"/>
      <c r="E39" s="56"/>
      <c r="F39" s="42"/>
    </row>
    <row r="40" spans="1:6" s="2" customFormat="1" ht="20.25" customHeight="1">
      <c r="A40" s="98" t="s">
        <v>20</v>
      </c>
      <c r="B40" s="18" t="s">
        <v>21</v>
      </c>
      <c r="C40" s="47"/>
      <c r="D40" s="3"/>
      <c r="E40" s="56"/>
      <c r="F40" s="42"/>
    </row>
    <row r="41" spans="1:6" s="2" customFormat="1" ht="20.25" customHeight="1">
      <c r="A41" s="98"/>
      <c r="B41" s="19" t="s">
        <v>22</v>
      </c>
      <c r="C41" s="46"/>
      <c r="D41" s="3"/>
      <c r="E41" s="56"/>
      <c r="F41" s="42"/>
    </row>
    <row r="42" spans="1:6" s="15" customFormat="1" ht="20.25" customHeight="1">
      <c r="A42" s="99"/>
      <c r="B42" s="18" t="s">
        <v>23</v>
      </c>
      <c r="C42" s="1"/>
      <c r="D42" s="21"/>
      <c r="E42" s="58"/>
      <c r="F42" s="29"/>
    </row>
    <row r="43" spans="1:6" s="2" customFormat="1" ht="20.25" customHeight="1">
      <c r="A43" s="98"/>
      <c r="B43" s="18" t="s">
        <v>24</v>
      </c>
      <c r="C43" s="1"/>
      <c r="D43" s="3"/>
      <c r="E43" s="56"/>
      <c r="F43" s="42"/>
    </row>
    <row r="44" spans="1:6" s="2" customFormat="1" ht="20.25" customHeight="1">
      <c r="A44" s="98" t="s">
        <v>25</v>
      </c>
      <c r="B44" s="18" t="s">
        <v>71</v>
      </c>
      <c r="C44" s="1"/>
      <c r="D44" s="3"/>
      <c r="E44" s="56"/>
      <c r="F44" s="42"/>
    </row>
    <row r="45" spans="1:6" s="2" customFormat="1" ht="20.25" customHeight="1">
      <c r="A45" s="98" t="s">
        <v>72</v>
      </c>
      <c r="B45" s="18" t="s">
        <v>26</v>
      </c>
      <c r="C45" s="26"/>
      <c r="D45" s="3"/>
      <c r="E45" s="56"/>
      <c r="F45" s="42"/>
    </row>
    <row r="46" spans="1:6" s="2" customFormat="1" ht="20.25" customHeight="1">
      <c r="A46" s="98">
        <v>3</v>
      </c>
      <c r="B46" s="18" t="s">
        <v>27</v>
      </c>
      <c r="C46" s="47">
        <f>C47+C48</f>
        <v>17782</v>
      </c>
      <c r="D46" s="32">
        <f>D47+D48</f>
        <v>3975</v>
      </c>
      <c r="E46" s="59">
        <f>D46/C46*100</f>
        <v>22.35406590934653</v>
      </c>
      <c r="F46" s="60" t="s">
        <v>126</v>
      </c>
    </row>
    <row r="47" spans="1:6" s="2" customFormat="1" ht="20.25" customHeight="1">
      <c r="A47" s="98" t="s">
        <v>68</v>
      </c>
      <c r="B47" s="18" t="s">
        <v>63</v>
      </c>
      <c r="C47" s="47">
        <v>8712</v>
      </c>
      <c r="D47" s="32">
        <v>2756</v>
      </c>
      <c r="E47" s="59">
        <f>D47/C47*100</f>
        <v>31.634527089072545</v>
      </c>
      <c r="F47" s="49" t="s">
        <v>127</v>
      </c>
    </row>
    <row r="48" spans="1:6" s="2" customFormat="1" ht="20.25" customHeight="1">
      <c r="A48" s="98" t="s">
        <v>70</v>
      </c>
      <c r="B48" s="18" t="s">
        <v>26</v>
      </c>
      <c r="C48" s="1">
        <v>9070</v>
      </c>
      <c r="D48" s="31">
        <v>1219</v>
      </c>
      <c r="E48" s="59">
        <f>D48/C48*100</f>
        <v>13.439911797133409</v>
      </c>
      <c r="F48" s="51" t="s">
        <v>125</v>
      </c>
    </row>
    <row r="49" spans="1:6" s="2" customFormat="1" ht="20.25" customHeight="1">
      <c r="A49" s="98">
        <v>4</v>
      </c>
      <c r="B49" s="18" t="s">
        <v>28</v>
      </c>
      <c r="C49" s="1"/>
      <c r="D49" s="3"/>
      <c r="E49" s="56"/>
      <c r="F49" s="42"/>
    </row>
    <row r="50" spans="1:6" s="2" customFormat="1" ht="20.25" customHeight="1">
      <c r="A50" s="98" t="s">
        <v>73</v>
      </c>
      <c r="B50" s="18" t="s">
        <v>63</v>
      </c>
      <c r="C50" s="1"/>
      <c r="D50" s="3"/>
      <c r="E50" s="56"/>
      <c r="F50" s="42"/>
    </row>
    <row r="51" spans="1:6" s="2" customFormat="1" ht="20.25" customHeight="1">
      <c r="A51" s="98" t="s">
        <v>74</v>
      </c>
      <c r="B51" s="18" t="s">
        <v>26</v>
      </c>
      <c r="C51" s="12"/>
      <c r="D51" s="3"/>
      <c r="E51" s="56"/>
      <c r="F51" s="42"/>
    </row>
    <row r="52" spans="1:6" s="2" customFormat="1" ht="20.25" customHeight="1">
      <c r="A52" s="98">
        <v>5</v>
      </c>
      <c r="B52" s="18" t="s">
        <v>29</v>
      </c>
      <c r="C52" s="12"/>
      <c r="D52" s="3"/>
      <c r="E52" s="56"/>
      <c r="F52" s="42"/>
    </row>
    <row r="53" spans="1:6" s="2" customFormat="1" ht="20.25" customHeight="1">
      <c r="A53" s="98" t="s">
        <v>75</v>
      </c>
      <c r="B53" s="18" t="s">
        <v>63</v>
      </c>
      <c r="C53" s="46"/>
      <c r="D53" s="3"/>
      <c r="E53" s="56"/>
      <c r="F53" s="42"/>
    </row>
    <row r="54" spans="1:6" s="15" customFormat="1" ht="20.25" customHeight="1">
      <c r="A54" s="99" t="s">
        <v>76</v>
      </c>
      <c r="B54" s="18" t="s">
        <v>26</v>
      </c>
      <c r="C54" s="47"/>
      <c r="D54" s="21"/>
      <c r="E54" s="58"/>
      <c r="F54" s="29"/>
    </row>
    <row r="55" spans="1:6" s="2" customFormat="1" ht="20.25" customHeight="1">
      <c r="A55" s="98">
        <v>6</v>
      </c>
      <c r="B55" s="18" t="s">
        <v>30</v>
      </c>
      <c r="C55" s="47"/>
      <c r="D55" s="3"/>
      <c r="E55" s="56"/>
      <c r="F55" s="42"/>
    </row>
    <row r="56" spans="1:6" s="2" customFormat="1" ht="20.25" customHeight="1">
      <c r="A56" s="98" t="s">
        <v>77</v>
      </c>
      <c r="B56" s="18" t="s">
        <v>63</v>
      </c>
      <c r="C56" s="46"/>
      <c r="D56" s="3"/>
      <c r="E56" s="56"/>
      <c r="F56" s="42"/>
    </row>
    <row r="57" spans="1:6" s="15" customFormat="1" ht="20.25" customHeight="1">
      <c r="A57" s="99" t="s">
        <v>78</v>
      </c>
      <c r="B57" s="18" t="s">
        <v>26</v>
      </c>
      <c r="C57" s="12"/>
      <c r="D57" s="21"/>
      <c r="E57" s="58"/>
      <c r="F57" s="29"/>
    </row>
    <row r="58" spans="1:6" s="2" customFormat="1" ht="20.25" customHeight="1">
      <c r="A58" s="98">
        <v>7</v>
      </c>
      <c r="B58" s="18" t="s">
        <v>31</v>
      </c>
      <c r="C58" s="12"/>
      <c r="D58" s="3"/>
      <c r="E58" s="56"/>
      <c r="F58" s="42"/>
    </row>
    <row r="59" spans="1:6" s="2" customFormat="1" ht="20.25" customHeight="1">
      <c r="A59" s="98" t="s">
        <v>79</v>
      </c>
      <c r="B59" s="18" t="s">
        <v>63</v>
      </c>
      <c r="C59" s="12"/>
      <c r="D59" s="3"/>
      <c r="E59" s="56"/>
      <c r="F59" s="42"/>
    </row>
    <row r="60" spans="1:6" s="2" customFormat="1" ht="20.25" customHeight="1">
      <c r="A60" s="98" t="s">
        <v>80</v>
      </c>
      <c r="B60" s="18" t="s">
        <v>26</v>
      </c>
      <c r="C60" s="12"/>
      <c r="D60" s="3"/>
      <c r="E60" s="56"/>
      <c r="F60" s="42"/>
    </row>
    <row r="61" spans="1:6" s="2" customFormat="1" ht="20.25" customHeight="1">
      <c r="A61" s="98">
        <v>8</v>
      </c>
      <c r="B61" s="18" t="s">
        <v>32</v>
      </c>
      <c r="C61" s="12"/>
      <c r="D61" s="3"/>
      <c r="E61" s="56"/>
      <c r="F61" s="42"/>
    </row>
    <row r="62" spans="1:6" s="2" customFormat="1" ht="20.25" customHeight="1">
      <c r="A62" s="98" t="s">
        <v>81</v>
      </c>
      <c r="B62" s="18" t="s">
        <v>63</v>
      </c>
      <c r="C62" s="12"/>
      <c r="D62" s="3"/>
      <c r="E62" s="56"/>
      <c r="F62" s="42"/>
    </row>
    <row r="63" spans="1:6" s="2" customFormat="1" ht="20.25" customHeight="1">
      <c r="A63" s="98" t="s">
        <v>82</v>
      </c>
      <c r="B63" s="18" t="s">
        <v>26</v>
      </c>
      <c r="C63" s="46"/>
      <c r="D63" s="3"/>
      <c r="E63" s="56"/>
      <c r="F63" s="42"/>
    </row>
    <row r="64" spans="1:6" s="15" customFormat="1" ht="20.25" customHeight="1">
      <c r="A64" s="98">
        <v>9</v>
      </c>
      <c r="B64" s="18" t="s">
        <v>33</v>
      </c>
      <c r="C64" s="46"/>
      <c r="D64" s="21"/>
      <c r="E64" s="58"/>
      <c r="F64" s="29"/>
    </row>
    <row r="65" spans="1:6" s="15" customFormat="1" ht="20.25" customHeight="1">
      <c r="A65" s="98" t="s">
        <v>83</v>
      </c>
      <c r="B65" s="18" t="s">
        <v>63</v>
      </c>
      <c r="C65" s="47"/>
      <c r="D65" s="21"/>
      <c r="E65" s="58"/>
      <c r="F65" s="29"/>
    </row>
    <row r="66" spans="1:6" s="2" customFormat="1" ht="20.25" customHeight="1">
      <c r="A66" s="98" t="s">
        <v>84</v>
      </c>
      <c r="B66" s="18" t="s">
        <v>26</v>
      </c>
      <c r="C66" s="46"/>
      <c r="D66" s="3"/>
      <c r="E66" s="56"/>
      <c r="F66" s="42"/>
    </row>
    <row r="67" spans="1:6" s="15" customFormat="1" ht="20.25" customHeight="1">
      <c r="A67" s="98">
        <v>10</v>
      </c>
      <c r="B67" s="18" t="s">
        <v>34</v>
      </c>
      <c r="C67" s="46"/>
      <c r="D67" s="21"/>
      <c r="E67" s="58"/>
      <c r="F67" s="29"/>
    </row>
    <row r="68" spans="1:6" s="15" customFormat="1" ht="20.25" customHeight="1">
      <c r="A68" s="98" t="s">
        <v>85</v>
      </c>
      <c r="B68" s="18" t="s">
        <v>63</v>
      </c>
      <c r="C68" s="12"/>
      <c r="D68" s="21"/>
      <c r="E68" s="58"/>
      <c r="F68" s="29"/>
    </row>
    <row r="69" spans="1:6" s="2" customFormat="1" ht="20.25" customHeight="1">
      <c r="A69" s="98" t="s">
        <v>86</v>
      </c>
      <c r="B69" s="18" t="s">
        <v>26</v>
      </c>
      <c r="C69" s="47"/>
      <c r="D69" s="3"/>
      <c r="E69" s="56"/>
      <c r="F69" s="42"/>
    </row>
    <row r="70" spans="1:6" s="2" customFormat="1" ht="20.25" customHeight="1">
      <c r="A70" s="98">
        <v>11</v>
      </c>
      <c r="B70" s="18" t="s">
        <v>36</v>
      </c>
      <c r="C70" s="47"/>
      <c r="D70" s="3"/>
      <c r="E70" s="56"/>
      <c r="F70" s="42"/>
    </row>
    <row r="71" spans="1:6" s="2" customFormat="1" ht="20.25" customHeight="1">
      <c r="A71" s="98">
        <v>1</v>
      </c>
      <c r="B71" s="18" t="s">
        <v>35</v>
      </c>
      <c r="C71" s="46"/>
      <c r="D71" s="3"/>
      <c r="E71" s="56"/>
      <c r="F71" s="42"/>
    </row>
    <row r="72" spans="1:6" s="15" customFormat="1" ht="44.25" customHeight="1">
      <c r="A72" s="99"/>
      <c r="B72" s="18" t="s">
        <v>87</v>
      </c>
      <c r="C72" s="12"/>
      <c r="D72" s="21"/>
      <c r="E72" s="58"/>
      <c r="F72" s="29"/>
    </row>
    <row r="73" spans="1:6" s="2" customFormat="1" ht="20.25" customHeight="1">
      <c r="A73" s="98">
        <v>2</v>
      </c>
      <c r="B73" s="18" t="s">
        <v>88</v>
      </c>
      <c r="C73" s="12"/>
      <c r="D73" s="3"/>
      <c r="E73" s="56"/>
      <c r="F73" s="42"/>
    </row>
    <row r="74" spans="1:6" s="2" customFormat="1" ht="20.25" customHeight="1">
      <c r="A74" s="98"/>
      <c r="B74" s="18" t="s">
        <v>89</v>
      </c>
      <c r="C74" s="47"/>
      <c r="D74" s="3"/>
      <c r="E74" s="56"/>
      <c r="F74" s="42"/>
    </row>
    <row r="75" spans="1:6" s="2" customFormat="1" ht="20.25" customHeight="1">
      <c r="A75" s="98"/>
      <c r="B75" s="18" t="s">
        <v>9</v>
      </c>
      <c r="C75" s="47"/>
      <c r="D75" s="3"/>
      <c r="E75" s="56"/>
      <c r="F75" s="42"/>
    </row>
    <row r="76" ht="16.5">
      <c r="A76" s="9"/>
    </row>
    <row r="77" spans="1:4" ht="16.5">
      <c r="A77" s="9"/>
      <c r="C77" s="4"/>
      <c r="D77" s="4" t="s">
        <v>146</v>
      </c>
    </row>
    <row r="78" spans="2:4" ht="16.5">
      <c r="B78" s="2" t="s">
        <v>41</v>
      </c>
      <c r="C78" s="5"/>
      <c r="D78" s="5" t="s">
        <v>13</v>
      </c>
    </row>
    <row r="79" spans="3:4" ht="16.5">
      <c r="C79" s="7"/>
      <c r="D79" s="7"/>
    </row>
    <row r="80" spans="1:3" ht="16.5">
      <c r="A80" s="9"/>
      <c r="C80" s="7"/>
    </row>
    <row r="81" ht="16.5">
      <c r="C81" s="7"/>
    </row>
    <row r="82" ht="16.5">
      <c r="C82" s="7"/>
    </row>
    <row r="83" ht="16.5">
      <c r="C83" s="7"/>
    </row>
  </sheetData>
  <mergeCells count="11">
    <mergeCell ref="A8:F8"/>
    <mergeCell ref="E9:F9"/>
    <mergeCell ref="A10:A11"/>
    <mergeCell ref="B10:B11"/>
    <mergeCell ref="C10:C11"/>
    <mergeCell ref="D10:D11"/>
    <mergeCell ref="E10:F10"/>
    <mergeCell ref="A4:F4"/>
    <mergeCell ref="A5:F5"/>
    <mergeCell ref="A6:B6"/>
    <mergeCell ref="A7:F7"/>
  </mergeCells>
  <printOptions/>
  <pageMargins left="0.25" right="0" top="0" bottom="0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71">
      <selection activeCell="G2" sqref="G1:P16384"/>
    </sheetView>
  </sheetViews>
  <sheetFormatPr defaultColWidth="8.8125" defaultRowHeight="16.5"/>
  <cols>
    <col min="1" max="1" width="4.8125" style="8" customWidth="1"/>
    <col min="2" max="2" width="30.36328125" style="8" customWidth="1"/>
    <col min="3" max="3" width="11.0859375" style="45" customWidth="1"/>
    <col min="4" max="4" width="11.18359375" style="8" customWidth="1"/>
    <col min="5" max="5" width="13.99609375" style="8" customWidth="1"/>
    <col min="6" max="6" width="13.453125" style="40" customWidth="1"/>
    <col min="7" max="16384" width="8.8125" style="8" customWidth="1"/>
  </cols>
  <sheetData>
    <row r="1" spans="3:5" ht="16.5">
      <c r="C1" s="44" t="s">
        <v>109</v>
      </c>
      <c r="E1" s="20" t="s">
        <v>90</v>
      </c>
    </row>
    <row r="2" ht="16.5">
      <c r="A2" s="6" t="s">
        <v>104</v>
      </c>
    </row>
    <row r="3" ht="16.5">
      <c r="A3" s="6" t="s">
        <v>105</v>
      </c>
    </row>
    <row r="4" spans="1:6" ht="18">
      <c r="A4" s="105" t="s">
        <v>7</v>
      </c>
      <c r="B4" s="105"/>
      <c r="C4" s="105"/>
      <c r="D4" s="105"/>
      <c r="E4" s="105"/>
      <c r="F4" s="105"/>
    </row>
    <row r="5" spans="1:6" ht="16.5">
      <c r="A5" s="106" t="s">
        <v>8</v>
      </c>
      <c r="B5" s="106"/>
      <c r="C5" s="106"/>
      <c r="D5" s="106"/>
      <c r="E5" s="106"/>
      <c r="F5" s="106"/>
    </row>
    <row r="6" spans="1:2" ht="16.5">
      <c r="A6" s="107"/>
      <c r="B6" s="107"/>
    </row>
    <row r="7" spans="1:6" ht="23.25" customHeight="1">
      <c r="A7" s="114" t="s">
        <v>113</v>
      </c>
      <c r="B7" s="114"/>
      <c r="C7" s="114"/>
      <c r="D7" s="114"/>
      <c r="E7" s="114"/>
      <c r="F7" s="114"/>
    </row>
    <row r="8" spans="1:6" ht="21" customHeight="1">
      <c r="A8" s="128" t="s">
        <v>107</v>
      </c>
      <c r="B8" s="128"/>
      <c r="C8" s="128"/>
      <c r="D8" s="128"/>
      <c r="E8" s="128"/>
      <c r="F8" s="128"/>
    </row>
    <row r="9" spans="5:6" ht="16.5">
      <c r="E9" s="127" t="s">
        <v>103</v>
      </c>
      <c r="F9" s="127"/>
    </row>
    <row r="10" spans="1:6" ht="16.5">
      <c r="A10" s="117" t="s">
        <v>3</v>
      </c>
      <c r="B10" s="117" t="s">
        <v>15</v>
      </c>
      <c r="C10" s="135" t="s">
        <v>100</v>
      </c>
      <c r="D10" s="137" t="s">
        <v>121</v>
      </c>
      <c r="E10" s="138" t="s">
        <v>101</v>
      </c>
      <c r="F10" s="138"/>
    </row>
    <row r="11" spans="1:6" s="11" customFormat="1" ht="56.25" customHeight="1">
      <c r="A11" s="117"/>
      <c r="B11" s="117"/>
      <c r="C11" s="136"/>
      <c r="D11" s="138"/>
      <c r="E11" s="23" t="s">
        <v>135</v>
      </c>
      <c r="F11" s="23" t="s">
        <v>102</v>
      </c>
    </row>
    <row r="12" spans="1:6" s="2" customFormat="1" ht="36" customHeight="1">
      <c r="A12" s="98" t="s">
        <v>0</v>
      </c>
      <c r="B12" s="17" t="s">
        <v>50</v>
      </c>
      <c r="C12" s="26">
        <v>1500</v>
      </c>
      <c r="D12" s="43">
        <v>41</v>
      </c>
      <c r="E12" s="37">
        <v>2.7</v>
      </c>
      <c r="F12" s="41" t="s">
        <v>115</v>
      </c>
    </row>
    <row r="13" spans="1:6" s="2" customFormat="1" ht="20.25" customHeight="1">
      <c r="A13" s="98">
        <v>1</v>
      </c>
      <c r="B13" s="17" t="s">
        <v>51</v>
      </c>
      <c r="C13" s="46"/>
      <c r="D13" s="3"/>
      <c r="E13" s="3"/>
      <c r="F13" s="42"/>
    </row>
    <row r="14" spans="1:6" s="2" customFormat="1" ht="20.25" customHeight="1">
      <c r="A14" s="98" t="s">
        <v>52</v>
      </c>
      <c r="B14" s="17" t="s">
        <v>53</v>
      </c>
      <c r="C14" s="46"/>
      <c r="D14" s="3"/>
      <c r="E14" s="3"/>
      <c r="F14" s="42"/>
    </row>
    <row r="15" spans="1:6" s="2" customFormat="1" ht="20.25" customHeight="1">
      <c r="A15" s="98"/>
      <c r="B15" s="17" t="s">
        <v>54</v>
      </c>
      <c r="C15" s="46"/>
      <c r="D15" s="3"/>
      <c r="E15" s="3"/>
      <c r="F15" s="42"/>
    </row>
    <row r="16" spans="1:6" s="2" customFormat="1" ht="20.25" customHeight="1">
      <c r="A16" s="98"/>
      <c r="B16" s="17" t="s">
        <v>55</v>
      </c>
      <c r="C16" s="46"/>
      <c r="D16" s="3"/>
      <c r="E16" s="3"/>
      <c r="F16" s="42"/>
    </row>
    <row r="17" spans="1:6" s="2" customFormat="1" ht="20.25" customHeight="1">
      <c r="A17" s="98" t="s">
        <v>56</v>
      </c>
      <c r="B17" s="17" t="s">
        <v>57</v>
      </c>
      <c r="C17" s="46"/>
      <c r="D17" s="3"/>
      <c r="E17" s="3"/>
      <c r="F17" s="42"/>
    </row>
    <row r="18" spans="1:6" s="2" customFormat="1" ht="20.25" customHeight="1">
      <c r="A18" s="98"/>
      <c r="B18" s="17" t="s">
        <v>58</v>
      </c>
      <c r="C18" s="46"/>
      <c r="D18" s="3"/>
      <c r="E18" s="3"/>
      <c r="F18" s="42"/>
    </row>
    <row r="19" spans="1:6" s="2" customFormat="1" ht="20.25" customHeight="1">
      <c r="A19" s="98"/>
      <c r="B19" s="17" t="s">
        <v>59</v>
      </c>
      <c r="C19" s="46"/>
      <c r="D19" s="3"/>
      <c r="E19" s="3"/>
      <c r="F19" s="42"/>
    </row>
    <row r="20" spans="1:6" s="2" customFormat="1" ht="30.75" customHeight="1">
      <c r="A20" s="98">
        <v>2</v>
      </c>
      <c r="B20" s="17" t="s">
        <v>60</v>
      </c>
      <c r="C20" s="26">
        <f>C21</f>
        <v>1500</v>
      </c>
      <c r="D20" s="43">
        <v>41</v>
      </c>
      <c r="E20" s="37">
        <v>2.7</v>
      </c>
      <c r="F20" s="41" t="s">
        <v>115</v>
      </c>
    </row>
    <row r="21" spans="1:6" s="2" customFormat="1" ht="20.25" customHeight="1">
      <c r="A21" s="98" t="s">
        <v>20</v>
      </c>
      <c r="B21" s="17" t="s">
        <v>61</v>
      </c>
      <c r="C21" s="46">
        <f>C22+C23</f>
        <v>1500</v>
      </c>
      <c r="D21" s="3">
        <v>41</v>
      </c>
      <c r="E21" s="37">
        <v>2.7</v>
      </c>
      <c r="F21" s="41" t="s">
        <v>115</v>
      </c>
    </row>
    <row r="22" spans="1:6" s="2" customFormat="1" ht="20.25" customHeight="1">
      <c r="A22" s="98" t="s">
        <v>62</v>
      </c>
      <c r="B22" s="17" t="s">
        <v>63</v>
      </c>
      <c r="C22" s="46">
        <v>1500</v>
      </c>
      <c r="D22" s="3">
        <v>41</v>
      </c>
      <c r="E22" s="37">
        <v>2.7</v>
      </c>
      <c r="F22" s="41" t="s">
        <v>115</v>
      </c>
    </row>
    <row r="23" spans="1:6" s="2" customFormat="1" ht="20.25" customHeight="1">
      <c r="A23" s="98" t="s">
        <v>64</v>
      </c>
      <c r="B23" s="17" t="s">
        <v>26</v>
      </c>
      <c r="C23" s="46"/>
      <c r="D23" s="3"/>
      <c r="E23" s="3"/>
      <c r="F23" s="42"/>
    </row>
    <row r="24" spans="1:6" s="2" customFormat="1" ht="20.25" customHeight="1">
      <c r="A24" s="98" t="s">
        <v>25</v>
      </c>
      <c r="B24" s="17" t="s">
        <v>65</v>
      </c>
      <c r="C24" s="46"/>
      <c r="D24" s="25"/>
      <c r="E24" s="24"/>
      <c r="F24" s="35"/>
    </row>
    <row r="25" spans="1:6" s="2" customFormat="1" ht="20.25" customHeight="1">
      <c r="A25" s="98" t="s">
        <v>62</v>
      </c>
      <c r="B25" s="17" t="s">
        <v>66</v>
      </c>
      <c r="C25" s="46"/>
      <c r="D25" s="24"/>
      <c r="E25" s="24"/>
      <c r="F25" s="35"/>
    </row>
    <row r="26" spans="1:6" s="2" customFormat="1" ht="20.25" customHeight="1">
      <c r="A26" s="98" t="s">
        <v>64</v>
      </c>
      <c r="B26" s="17" t="s">
        <v>18</v>
      </c>
      <c r="C26" s="46"/>
      <c r="D26" s="24"/>
      <c r="E26" s="24"/>
      <c r="F26" s="34"/>
    </row>
    <row r="27" spans="1:6" s="2" customFormat="1" ht="20.25" customHeight="1">
      <c r="A27" s="98">
        <v>3</v>
      </c>
      <c r="B27" s="18" t="s">
        <v>67</v>
      </c>
      <c r="C27" s="46"/>
      <c r="D27" s="3"/>
      <c r="E27" s="3"/>
      <c r="F27" s="42"/>
    </row>
    <row r="28" spans="1:6" s="2" customFormat="1" ht="20.25" customHeight="1">
      <c r="A28" s="98" t="s">
        <v>68</v>
      </c>
      <c r="B28" s="18" t="s">
        <v>69</v>
      </c>
      <c r="C28" s="46"/>
      <c r="D28" s="3"/>
      <c r="E28" s="3"/>
      <c r="F28" s="42"/>
    </row>
    <row r="29" spans="1:6" s="2" customFormat="1" ht="20.25" customHeight="1">
      <c r="A29" s="98"/>
      <c r="B29" s="18" t="s">
        <v>54</v>
      </c>
      <c r="C29" s="46"/>
      <c r="D29" s="3"/>
      <c r="E29" s="3"/>
      <c r="F29" s="42"/>
    </row>
    <row r="30" spans="1:6" s="2" customFormat="1" ht="20.25" customHeight="1">
      <c r="A30" s="98"/>
      <c r="B30" s="18" t="s">
        <v>55</v>
      </c>
      <c r="C30" s="46"/>
      <c r="D30" s="3"/>
      <c r="E30" s="3"/>
      <c r="F30" s="42"/>
    </row>
    <row r="31" spans="1:6" s="2" customFormat="1" ht="20.25" customHeight="1">
      <c r="A31" s="98" t="s">
        <v>70</v>
      </c>
      <c r="B31" s="18" t="s">
        <v>57</v>
      </c>
      <c r="C31" s="46"/>
      <c r="D31" s="3"/>
      <c r="E31" s="3"/>
      <c r="F31" s="42"/>
    </row>
    <row r="32" spans="1:6" s="2" customFormat="1" ht="20.25" customHeight="1">
      <c r="A32" s="98"/>
      <c r="B32" s="18" t="s">
        <v>58</v>
      </c>
      <c r="C32" s="46"/>
      <c r="D32" s="3"/>
      <c r="E32" s="3"/>
      <c r="F32" s="42"/>
    </row>
    <row r="33" spans="1:6" s="2" customFormat="1" ht="20.25" customHeight="1">
      <c r="A33" s="98"/>
      <c r="B33" s="18" t="s">
        <v>59</v>
      </c>
      <c r="C33" s="46"/>
      <c r="D33" s="3"/>
      <c r="E33" s="3"/>
      <c r="F33" s="42"/>
    </row>
    <row r="34" spans="1:6" s="2" customFormat="1" ht="20.25" customHeight="1">
      <c r="A34" s="99" t="s">
        <v>1</v>
      </c>
      <c r="B34" s="16" t="s">
        <v>12</v>
      </c>
      <c r="C34" s="46">
        <f>C35</f>
        <v>17782</v>
      </c>
      <c r="D34" s="13">
        <f>D35</f>
        <v>2164</v>
      </c>
      <c r="E34" s="36">
        <f>E35</f>
        <v>12.169609717692047</v>
      </c>
      <c r="F34" s="52" t="s">
        <v>118</v>
      </c>
    </row>
    <row r="35" spans="1:6" s="15" customFormat="1" ht="20.25" customHeight="1">
      <c r="A35" s="99" t="s">
        <v>0</v>
      </c>
      <c r="B35" s="16" t="s">
        <v>16</v>
      </c>
      <c r="C35" s="46">
        <f>C36+C39+C46</f>
        <v>17782</v>
      </c>
      <c r="D35" s="46">
        <f>D46</f>
        <v>2164</v>
      </c>
      <c r="E35" s="48">
        <f>E46</f>
        <v>12.169609717692047</v>
      </c>
      <c r="F35" s="52" t="s">
        <v>118</v>
      </c>
    </row>
    <row r="36" spans="1:6" s="15" customFormat="1" ht="20.25" customHeight="1">
      <c r="A36" s="98">
        <v>1</v>
      </c>
      <c r="B36" s="18" t="s">
        <v>17</v>
      </c>
      <c r="C36" s="47"/>
      <c r="D36" s="25"/>
      <c r="E36" s="24"/>
      <c r="F36" s="35"/>
    </row>
    <row r="37" spans="1:6" s="15" customFormat="1" ht="20.25" customHeight="1">
      <c r="A37" s="98" t="s">
        <v>52</v>
      </c>
      <c r="B37" s="18" t="s">
        <v>66</v>
      </c>
      <c r="C37" s="1"/>
      <c r="D37" s="24"/>
      <c r="E37" s="24"/>
      <c r="F37" s="35"/>
    </row>
    <row r="38" spans="1:6" s="2" customFormat="1" ht="20.25" customHeight="1">
      <c r="A38" s="98" t="s">
        <v>56</v>
      </c>
      <c r="B38" s="18" t="s">
        <v>18</v>
      </c>
      <c r="C38" s="1"/>
      <c r="D38" s="24"/>
      <c r="E38" s="24"/>
      <c r="F38" s="34"/>
    </row>
    <row r="39" spans="1:6" s="2" customFormat="1" ht="20.25" customHeight="1">
      <c r="A39" s="98">
        <v>2</v>
      </c>
      <c r="B39" s="18" t="s">
        <v>19</v>
      </c>
      <c r="C39" s="1"/>
      <c r="D39" s="3"/>
      <c r="E39" s="3"/>
      <c r="F39" s="42"/>
    </row>
    <row r="40" spans="1:6" s="2" customFormat="1" ht="20.25" customHeight="1">
      <c r="A40" s="98" t="s">
        <v>20</v>
      </c>
      <c r="B40" s="18" t="s">
        <v>21</v>
      </c>
      <c r="C40" s="47"/>
      <c r="D40" s="3"/>
      <c r="E40" s="3"/>
      <c r="F40" s="42"/>
    </row>
    <row r="41" spans="1:6" s="2" customFormat="1" ht="20.25" customHeight="1">
      <c r="A41" s="98"/>
      <c r="B41" s="19" t="s">
        <v>22</v>
      </c>
      <c r="C41" s="46"/>
      <c r="D41" s="3"/>
      <c r="E41" s="3"/>
      <c r="F41" s="42"/>
    </row>
    <row r="42" spans="1:6" s="15" customFormat="1" ht="20.25" customHeight="1">
      <c r="A42" s="99"/>
      <c r="B42" s="18" t="s">
        <v>23</v>
      </c>
      <c r="C42" s="1"/>
      <c r="D42" s="21"/>
      <c r="E42" s="21"/>
      <c r="F42" s="29"/>
    </row>
    <row r="43" spans="1:6" s="2" customFormat="1" ht="20.25" customHeight="1">
      <c r="A43" s="98"/>
      <c r="B43" s="18" t="s">
        <v>24</v>
      </c>
      <c r="C43" s="1"/>
      <c r="D43" s="3"/>
      <c r="E43" s="3"/>
      <c r="F43" s="42"/>
    </row>
    <row r="44" spans="1:6" s="2" customFormat="1" ht="20.25" customHeight="1">
      <c r="A44" s="98" t="s">
        <v>25</v>
      </c>
      <c r="B44" s="18" t="s">
        <v>71</v>
      </c>
      <c r="C44" s="1"/>
      <c r="D44" s="3"/>
      <c r="E44" s="3"/>
      <c r="F44" s="42"/>
    </row>
    <row r="45" spans="1:6" s="2" customFormat="1" ht="20.25" customHeight="1">
      <c r="A45" s="98" t="s">
        <v>72</v>
      </c>
      <c r="B45" s="18" t="s">
        <v>26</v>
      </c>
      <c r="C45" s="26"/>
      <c r="D45" s="3"/>
      <c r="E45" s="3"/>
      <c r="F45" s="42"/>
    </row>
    <row r="46" spans="1:6" s="2" customFormat="1" ht="20.25" customHeight="1">
      <c r="A46" s="98">
        <v>3</v>
      </c>
      <c r="B46" s="18" t="s">
        <v>27</v>
      </c>
      <c r="C46" s="47">
        <f>C47+C48</f>
        <v>17782</v>
      </c>
      <c r="D46" s="32">
        <f>D47+D48</f>
        <v>2164</v>
      </c>
      <c r="E46" s="27">
        <f>D46/C46*100</f>
        <v>12.169609717692047</v>
      </c>
      <c r="F46" s="52" t="s">
        <v>118</v>
      </c>
    </row>
    <row r="47" spans="1:6" s="2" customFormat="1" ht="20.25" customHeight="1">
      <c r="A47" s="98" t="s">
        <v>68</v>
      </c>
      <c r="B47" s="18" t="s">
        <v>63</v>
      </c>
      <c r="C47" s="47">
        <v>8712</v>
      </c>
      <c r="D47" s="32">
        <v>1832</v>
      </c>
      <c r="E47" s="27">
        <f>D47/C47*100</f>
        <v>21.028466483011936</v>
      </c>
      <c r="F47" s="49" t="s">
        <v>119</v>
      </c>
    </row>
    <row r="48" spans="1:6" s="2" customFormat="1" ht="20.25" customHeight="1">
      <c r="A48" s="98" t="s">
        <v>70</v>
      </c>
      <c r="B48" s="18" t="s">
        <v>26</v>
      </c>
      <c r="C48" s="1">
        <v>9070</v>
      </c>
      <c r="D48" s="31">
        <v>332</v>
      </c>
      <c r="E48" s="27">
        <f>D48/C48*100</f>
        <v>3.6604189636163174</v>
      </c>
      <c r="F48" s="51" t="s">
        <v>120</v>
      </c>
    </row>
    <row r="49" spans="1:6" s="2" customFormat="1" ht="20.25" customHeight="1">
      <c r="A49" s="98">
        <v>4</v>
      </c>
      <c r="B49" s="18" t="s">
        <v>28</v>
      </c>
      <c r="C49" s="1"/>
      <c r="D49" s="3"/>
      <c r="E49" s="3"/>
      <c r="F49" s="42"/>
    </row>
    <row r="50" spans="1:6" s="2" customFormat="1" ht="20.25" customHeight="1">
      <c r="A50" s="98" t="s">
        <v>73</v>
      </c>
      <c r="B50" s="18" t="s">
        <v>63</v>
      </c>
      <c r="C50" s="1"/>
      <c r="D50" s="3"/>
      <c r="E50" s="3"/>
      <c r="F50" s="42"/>
    </row>
    <row r="51" spans="1:6" s="2" customFormat="1" ht="20.25" customHeight="1">
      <c r="A51" s="98" t="s">
        <v>74</v>
      </c>
      <c r="B51" s="18" t="s">
        <v>26</v>
      </c>
      <c r="C51" s="12"/>
      <c r="D51" s="3"/>
      <c r="E51" s="3"/>
      <c r="F51" s="42"/>
    </row>
    <row r="52" spans="1:6" s="2" customFormat="1" ht="20.25" customHeight="1">
      <c r="A52" s="98">
        <v>5</v>
      </c>
      <c r="B52" s="18" t="s">
        <v>29</v>
      </c>
      <c r="C52" s="12"/>
      <c r="D52" s="3"/>
      <c r="E52" s="3"/>
      <c r="F52" s="42"/>
    </row>
    <row r="53" spans="1:6" s="2" customFormat="1" ht="20.25" customHeight="1">
      <c r="A53" s="98" t="s">
        <v>75</v>
      </c>
      <c r="B53" s="18" t="s">
        <v>63</v>
      </c>
      <c r="C53" s="46"/>
      <c r="D53" s="3"/>
      <c r="E53" s="3"/>
      <c r="F53" s="42"/>
    </row>
    <row r="54" spans="1:6" s="15" customFormat="1" ht="20.25" customHeight="1">
      <c r="A54" s="99" t="s">
        <v>76</v>
      </c>
      <c r="B54" s="18" t="s">
        <v>26</v>
      </c>
      <c r="C54" s="47"/>
      <c r="D54" s="21"/>
      <c r="E54" s="21"/>
      <c r="F54" s="29"/>
    </row>
    <row r="55" spans="1:6" s="2" customFormat="1" ht="20.25" customHeight="1">
      <c r="A55" s="98">
        <v>6</v>
      </c>
      <c r="B55" s="18" t="s">
        <v>30</v>
      </c>
      <c r="C55" s="47"/>
      <c r="D55" s="3"/>
      <c r="E55" s="3"/>
      <c r="F55" s="42"/>
    </row>
    <row r="56" spans="1:6" s="2" customFormat="1" ht="20.25" customHeight="1">
      <c r="A56" s="98" t="s">
        <v>77</v>
      </c>
      <c r="B56" s="18" t="s">
        <v>63</v>
      </c>
      <c r="C56" s="46"/>
      <c r="D56" s="3"/>
      <c r="E56" s="3"/>
      <c r="F56" s="42"/>
    </row>
    <row r="57" spans="1:6" s="15" customFormat="1" ht="20.25" customHeight="1">
      <c r="A57" s="99" t="s">
        <v>78</v>
      </c>
      <c r="B57" s="18" t="s">
        <v>26</v>
      </c>
      <c r="C57" s="12"/>
      <c r="D57" s="21"/>
      <c r="E57" s="21"/>
      <c r="F57" s="29"/>
    </row>
    <row r="58" spans="1:6" s="2" customFormat="1" ht="20.25" customHeight="1">
      <c r="A58" s="98">
        <v>7</v>
      </c>
      <c r="B58" s="18" t="s">
        <v>31</v>
      </c>
      <c r="C58" s="12"/>
      <c r="D58" s="3"/>
      <c r="E58" s="3"/>
      <c r="F58" s="42"/>
    </row>
    <row r="59" spans="1:6" s="2" customFormat="1" ht="20.25" customHeight="1">
      <c r="A59" s="98" t="s">
        <v>79</v>
      </c>
      <c r="B59" s="18" t="s">
        <v>63</v>
      </c>
      <c r="C59" s="12"/>
      <c r="D59" s="3"/>
      <c r="E59" s="3"/>
      <c r="F59" s="42"/>
    </row>
    <row r="60" spans="1:6" s="2" customFormat="1" ht="20.25" customHeight="1">
      <c r="A60" s="98" t="s">
        <v>80</v>
      </c>
      <c r="B60" s="18" t="s">
        <v>26</v>
      </c>
      <c r="C60" s="12"/>
      <c r="D60" s="3"/>
      <c r="E60" s="3"/>
      <c r="F60" s="42"/>
    </row>
    <row r="61" spans="1:6" s="2" customFormat="1" ht="20.25" customHeight="1">
      <c r="A61" s="98">
        <v>8</v>
      </c>
      <c r="B61" s="18" t="s">
        <v>32</v>
      </c>
      <c r="C61" s="12"/>
      <c r="D61" s="3"/>
      <c r="E61" s="3"/>
      <c r="F61" s="42"/>
    </row>
    <row r="62" spans="1:6" s="2" customFormat="1" ht="20.25" customHeight="1">
      <c r="A62" s="98" t="s">
        <v>81</v>
      </c>
      <c r="B62" s="18" t="s">
        <v>63</v>
      </c>
      <c r="C62" s="12"/>
      <c r="D62" s="3"/>
      <c r="E62" s="3"/>
      <c r="F62" s="42"/>
    </row>
    <row r="63" spans="1:6" s="2" customFormat="1" ht="20.25" customHeight="1">
      <c r="A63" s="98" t="s">
        <v>82</v>
      </c>
      <c r="B63" s="18" t="s">
        <v>26</v>
      </c>
      <c r="C63" s="46"/>
      <c r="D63" s="3"/>
      <c r="E63" s="3"/>
      <c r="F63" s="42"/>
    </row>
    <row r="64" spans="1:6" s="15" customFormat="1" ht="20.25" customHeight="1">
      <c r="A64" s="98">
        <v>9</v>
      </c>
      <c r="B64" s="18" t="s">
        <v>33</v>
      </c>
      <c r="C64" s="46"/>
      <c r="D64" s="21"/>
      <c r="E64" s="21"/>
      <c r="F64" s="29"/>
    </row>
    <row r="65" spans="1:6" s="15" customFormat="1" ht="20.25" customHeight="1">
      <c r="A65" s="98" t="s">
        <v>83</v>
      </c>
      <c r="B65" s="18" t="s">
        <v>63</v>
      </c>
      <c r="C65" s="47"/>
      <c r="D65" s="21"/>
      <c r="E65" s="21"/>
      <c r="F65" s="29"/>
    </row>
    <row r="66" spans="1:6" s="2" customFormat="1" ht="20.25" customHeight="1">
      <c r="A66" s="98" t="s">
        <v>84</v>
      </c>
      <c r="B66" s="18" t="s">
        <v>26</v>
      </c>
      <c r="C66" s="46"/>
      <c r="D66" s="3"/>
      <c r="E66" s="3"/>
      <c r="F66" s="42"/>
    </row>
    <row r="67" spans="1:6" s="15" customFormat="1" ht="20.25" customHeight="1">
      <c r="A67" s="98">
        <v>10</v>
      </c>
      <c r="B67" s="18" t="s">
        <v>34</v>
      </c>
      <c r="C67" s="46"/>
      <c r="D67" s="21"/>
      <c r="E67" s="21"/>
      <c r="F67" s="29"/>
    </row>
    <row r="68" spans="1:6" s="15" customFormat="1" ht="20.25" customHeight="1">
      <c r="A68" s="98" t="s">
        <v>85</v>
      </c>
      <c r="B68" s="18" t="s">
        <v>63</v>
      </c>
      <c r="C68" s="12"/>
      <c r="D68" s="21"/>
      <c r="E68" s="21"/>
      <c r="F68" s="29"/>
    </row>
    <row r="69" spans="1:6" s="2" customFormat="1" ht="20.25" customHeight="1">
      <c r="A69" s="98" t="s">
        <v>86</v>
      </c>
      <c r="B69" s="18" t="s">
        <v>26</v>
      </c>
      <c r="C69" s="47"/>
      <c r="D69" s="3"/>
      <c r="E69" s="3"/>
      <c r="F69" s="42"/>
    </row>
    <row r="70" spans="1:6" s="2" customFormat="1" ht="20.25" customHeight="1">
      <c r="A70" s="98">
        <v>11</v>
      </c>
      <c r="B70" s="18" t="s">
        <v>36</v>
      </c>
      <c r="C70" s="47"/>
      <c r="D70" s="3"/>
      <c r="E70" s="3"/>
      <c r="F70" s="42"/>
    </row>
    <row r="71" spans="1:6" s="2" customFormat="1" ht="20.25" customHeight="1">
      <c r="A71" s="98">
        <v>1</v>
      </c>
      <c r="B71" s="18" t="s">
        <v>35</v>
      </c>
      <c r="C71" s="46"/>
      <c r="D71" s="3"/>
      <c r="E71" s="3"/>
      <c r="F71" s="42"/>
    </row>
    <row r="72" spans="1:6" s="15" customFormat="1" ht="44.25" customHeight="1">
      <c r="A72" s="99"/>
      <c r="B72" s="18" t="s">
        <v>87</v>
      </c>
      <c r="C72" s="12"/>
      <c r="D72" s="21"/>
      <c r="E72" s="21"/>
      <c r="F72" s="29"/>
    </row>
    <row r="73" spans="1:6" s="2" customFormat="1" ht="20.25" customHeight="1">
      <c r="A73" s="98">
        <v>2</v>
      </c>
      <c r="B73" s="18" t="s">
        <v>88</v>
      </c>
      <c r="C73" s="12"/>
      <c r="D73" s="3"/>
      <c r="E73" s="3"/>
      <c r="F73" s="42"/>
    </row>
    <row r="74" spans="1:6" s="2" customFormat="1" ht="20.25" customHeight="1">
      <c r="A74" s="98"/>
      <c r="B74" s="18" t="s">
        <v>89</v>
      </c>
      <c r="C74" s="47"/>
      <c r="D74" s="3"/>
      <c r="E74" s="3"/>
      <c r="F74" s="42"/>
    </row>
    <row r="75" spans="1:6" s="2" customFormat="1" ht="20.25" customHeight="1">
      <c r="A75" s="98"/>
      <c r="B75" s="18" t="s">
        <v>9</v>
      </c>
      <c r="C75" s="47"/>
      <c r="D75" s="3"/>
      <c r="E75" s="3"/>
      <c r="F75" s="42"/>
    </row>
    <row r="76" ht="16.5">
      <c r="A76" s="9"/>
    </row>
    <row r="77" spans="1:4" ht="16.5">
      <c r="A77" s="9"/>
      <c r="C77" s="4"/>
      <c r="D77" s="4" t="s">
        <v>145</v>
      </c>
    </row>
    <row r="78" spans="2:5" ht="16.5">
      <c r="B78" s="2" t="s">
        <v>41</v>
      </c>
      <c r="C78" s="5"/>
      <c r="D78" s="139" t="s">
        <v>13</v>
      </c>
      <c r="E78" s="139"/>
    </row>
    <row r="79" spans="3:4" ht="16.5">
      <c r="C79" s="7"/>
      <c r="D79" s="7"/>
    </row>
    <row r="80" spans="1:3" ht="16.5">
      <c r="A80" s="9"/>
      <c r="C80" s="7"/>
    </row>
    <row r="81" ht="16.5">
      <c r="C81" s="7"/>
    </row>
    <row r="82" ht="16.5">
      <c r="C82" s="7"/>
    </row>
    <row r="83" ht="16.5">
      <c r="C83" s="7"/>
    </row>
  </sheetData>
  <mergeCells count="12">
    <mergeCell ref="E10:F10"/>
    <mergeCell ref="E9:F9"/>
    <mergeCell ref="D78:E78"/>
    <mergeCell ref="A4:F4"/>
    <mergeCell ref="A5:F5"/>
    <mergeCell ref="A6:B6"/>
    <mergeCell ref="A7:F7"/>
    <mergeCell ref="A8:F8"/>
    <mergeCell ref="A10:A11"/>
    <mergeCell ref="B10:B11"/>
    <mergeCell ref="C10:C11"/>
    <mergeCell ref="D10:D11"/>
  </mergeCells>
  <printOptions/>
  <pageMargins left="0" right="0" top="0.25" bottom="0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G1" sqref="G1:T16384"/>
    </sheetView>
  </sheetViews>
  <sheetFormatPr defaultColWidth="8.8125" defaultRowHeight="16.5"/>
  <cols>
    <col min="1" max="1" width="6.90625" style="8" customWidth="1"/>
    <col min="2" max="2" width="38.18359375" style="8" customWidth="1"/>
    <col min="3" max="3" width="16.453125" style="45" customWidth="1"/>
    <col min="4" max="4" width="14.90625" style="8" customWidth="1"/>
    <col min="5" max="5" width="12.90625" style="8" customWidth="1"/>
    <col min="6" max="6" width="13.453125" style="40" customWidth="1"/>
    <col min="7" max="16384" width="8.8125" style="8" customWidth="1"/>
  </cols>
  <sheetData>
    <row r="1" spans="3:5" ht="16.5">
      <c r="C1" s="50"/>
      <c r="D1" s="20"/>
      <c r="E1" s="20" t="s">
        <v>90</v>
      </c>
    </row>
    <row r="2" ht="16.5">
      <c r="A2" s="6" t="s">
        <v>104</v>
      </c>
    </row>
    <row r="3" ht="16.5">
      <c r="A3" s="6" t="s">
        <v>105</v>
      </c>
    </row>
    <row r="4" spans="1:6" ht="18">
      <c r="A4" s="105" t="s">
        <v>7</v>
      </c>
      <c r="B4" s="105"/>
      <c r="C4" s="105"/>
      <c r="D4" s="105"/>
      <c r="E4" s="105"/>
      <c r="F4" s="105"/>
    </row>
    <row r="5" spans="1:6" ht="16.5">
      <c r="A5" s="106" t="s">
        <v>8</v>
      </c>
      <c r="B5" s="106"/>
      <c r="C5" s="106"/>
      <c r="D5" s="106"/>
      <c r="E5" s="106"/>
      <c r="F5" s="106"/>
    </row>
    <row r="6" spans="1:2" ht="16.5">
      <c r="A6" s="107"/>
      <c r="B6" s="107"/>
    </row>
    <row r="7" spans="1:6" ht="23.25" customHeight="1">
      <c r="A7" s="114" t="s">
        <v>112</v>
      </c>
      <c r="B7" s="114"/>
      <c r="C7" s="114"/>
      <c r="D7" s="114"/>
      <c r="E7" s="114"/>
      <c r="F7" s="114"/>
    </row>
    <row r="8" spans="1:6" ht="21" customHeight="1">
      <c r="A8" s="128" t="s">
        <v>107</v>
      </c>
      <c r="B8" s="128"/>
      <c r="C8" s="128"/>
      <c r="D8" s="128"/>
      <c r="E8" s="128"/>
      <c r="F8" s="128"/>
    </row>
    <row r="9" spans="5:6" ht="16.5">
      <c r="E9" s="127" t="s">
        <v>103</v>
      </c>
      <c r="F9" s="127"/>
    </row>
    <row r="10" spans="1:6" ht="16.5">
      <c r="A10" s="117" t="s">
        <v>3</v>
      </c>
      <c r="B10" s="117" t="s">
        <v>15</v>
      </c>
      <c r="C10" s="135" t="s">
        <v>100</v>
      </c>
      <c r="D10" s="140" t="s">
        <v>111</v>
      </c>
      <c r="E10" s="138" t="s">
        <v>101</v>
      </c>
      <c r="F10" s="138"/>
    </row>
    <row r="11" spans="1:6" s="11" customFormat="1" ht="56.25" customHeight="1">
      <c r="A11" s="117"/>
      <c r="B11" s="117"/>
      <c r="C11" s="136"/>
      <c r="D11" s="141"/>
      <c r="E11" s="23" t="s">
        <v>135</v>
      </c>
      <c r="F11" s="23" t="s">
        <v>102</v>
      </c>
    </row>
    <row r="12" spans="1:6" s="2" customFormat="1" ht="20.25" customHeight="1">
      <c r="A12" s="98" t="s">
        <v>0</v>
      </c>
      <c r="B12" s="17" t="s">
        <v>50</v>
      </c>
      <c r="C12" s="26">
        <v>1500</v>
      </c>
      <c r="D12" s="37">
        <v>85</v>
      </c>
      <c r="E12" s="37">
        <v>5.7</v>
      </c>
      <c r="F12" s="41" t="s">
        <v>116</v>
      </c>
    </row>
    <row r="13" spans="1:6" s="2" customFormat="1" ht="20.25" customHeight="1">
      <c r="A13" s="98">
        <v>1</v>
      </c>
      <c r="B13" s="17" t="s">
        <v>51</v>
      </c>
      <c r="C13" s="46"/>
      <c r="D13" s="3"/>
      <c r="E13" s="3"/>
      <c r="F13" s="42"/>
    </row>
    <row r="14" spans="1:6" s="2" customFormat="1" ht="20.25" customHeight="1">
      <c r="A14" s="98" t="s">
        <v>52</v>
      </c>
      <c r="B14" s="17" t="s">
        <v>53</v>
      </c>
      <c r="C14" s="46"/>
      <c r="D14" s="3"/>
      <c r="E14" s="3"/>
      <c r="F14" s="42"/>
    </row>
    <row r="15" spans="1:6" s="2" customFormat="1" ht="20.25" customHeight="1">
      <c r="A15" s="98"/>
      <c r="B15" s="17" t="s">
        <v>54</v>
      </c>
      <c r="C15" s="46"/>
      <c r="D15" s="3"/>
      <c r="E15" s="3"/>
      <c r="F15" s="42"/>
    </row>
    <row r="16" spans="1:6" s="2" customFormat="1" ht="20.25" customHeight="1">
      <c r="A16" s="98"/>
      <c r="B16" s="17" t="s">
        <v>55</v>
      </c>
      <c r="C16" s="46"/>
      <c r="D16" s="3"/>
      <c r="E16" s="3"/>
      <c r="F16" s="42"/>
    </row>
    <row r="17" spans="1:6" s="2" customFormat="1" ht="20.25" customHeight="1">
      <c r="A17" s="98" t="s">
        <v>56</v>
      </c>
      <c r="B17" s="17" t="s">
        <v>57</v>
      </c>
      <c r="C17" s="46"/>
      <c r="D17" s="3"/>
      <c r="E17" s="3"/>
      <c r="F17" s="42"/>
    </row>
    <row r="18" spans="1:6" s="2" customFormat="1" ht="20.25" customHeight="1">
      <c r="A18" s="98"/>
      <c r="B18" s="17" t="s">
        <v>58</v>
      </c>
      <c r="C18" s="46"/>
      <c r="D18" s="3"/>
      <c r="E18" s="3"/>
      <c r="F18" s="42"/>
    </row>
    <row r="19" spans="1:6" s="2" customFormat="1" ht="20.25" customHeight="1">
      <c r="A19" s="98"/>
      <c r="B19" s="17" t="s">
        <v>59</v>
      </c>
      <c r="C19" s="46"/>
      <c r="D19" s="3"/>
      <c r="E19" s="3"/>
      <c r="F19" s="42"/>
    </row>
    <row r="20" spans="1:6" s="2" customFormat="1" ht="20.25" customHeight="1">
      <c r="A20" s="98">
        <v>2</v>
      </c>
      <c r="B20" s="17" t="s">
        <v>60</v>
      </c>
      <c r="C20" s="46">
        <f>SUM(C21)</f>
        <v>1500</v>
      </c>
      <c r="D20" s="13">
        <f>SUM(D21)</f>
        <v>85</v>
      </c>
      <c r="E20" s="37">
        <v>5.7</v>
      </c>
      <c r="F20" s="41" t="s">
        <v>116</v>
      </c>
    </row>
    <row r="21" spans="1:6" s="2" customFormat="1" ht="20.25" customHeight="1">
      <c r="A21" s="98" t="s">
        <v>20</v>
      </c>
      <c r="B21" s="17" t="s">
        <v>61</v>
      </c>
      <c r="C21" s="46">
        <f>C22+C23</f>
        <v>1500</v>
      </c>
      <c r="D21" s="3">
        <f>D22+D23</f>
        <v>85</v>
      </c>
      <c r="E21" s="37">
        <f>E22+E23</f>
        <v>5.7</v>
      </c>
      <c r="F21" s="41" t="s">
        <v>116</v>
      </c>
    </row>
    <row r="22" spans="1:6" s="2" customFormat="1" ht="20.25" customHeight="1">
      <c r="A22" s="98" t="s">
        <v>62</v>
      </c>
      <c r="B22" s="17" t="s">
        <v>63</v>
      </c>
      <c r="C22" s="46">
        <v>1500</v>
      </c>
      <c r="D22" s="3">
        <v>85</v>
      </c>
      <c r="E22" s="37">
        <v>5.7</v>
      </c>
      <c r="F22" s="41" t="s">
        <v>116</v>
      </c>
    </row>
    <row r="23" spans="1:6" s="2" customFormat="1" ht="20.25" customHeight="1">
      <c r="A23" s="98" t="s">
        <v>64</v>
      </c>
      <c r="B23" s="17" t="s">
        <v>26</v>
      </c>
      <c r="C23" s="46"/>
      <c r="D23" s="3"/>
      <c r="E23" s="3"/>
      <c r="F23" s="42"/>
    </row>
    <row r="24" spans="1:6" s="2" customFormat="1" ht="20.25" customHeight="1">
      <c r="A24" s="98" t="s">
        <v>25</v>
      </c>
      <c r="B24" s="17" t="s">
        <v>65</v>
      </c>
      <c r="C24" s="46"/>
      <c r="D24" s="25"/>
      <c r="E24" s="24"/>
      <c r="F24" s="35"/>
    </row>
    <row r="25" spans="1:6" s="2" customFormat="1" ht="20.25" customHeight="1">
      <c r="A25" s="98" t="s">
        <v>62</v>
      </c>
      <c r="B25" s="17" t="s">
        <v>66</v>
      </c>
      <c r="C25" s="46"/>
      <c r="D25" s="24"/>
      <c r="E25" s="24"/>
      <c r="F25" s="35"/>
    </row>
    <row r="26" spans="1:6" s="2" customFormat="1" ht="20.25" customHeight="1">
      <c r="A26" s="98" t="s">
        <v>64</v>
      </c>
      <c r="B26" s="17" t="s">
        <v>18</v>
      </c>
      <c r="C26" s="46"/>
      <c r="D26" s="24"/>
      <c r="E26" s="24"/>
      <c r="F26" s="34"/>
    </row>
    <row r="27" spans="1:6" s="2" customFormat="1" ht="20.25" customHeight="1">
      <c r="A27" s="98">
        <v>3</v>
      </c>
      <c r="B27" s="18" t="s">
        <v>67</v>
      </c>
      <c r="C27" s="46"/>
      <c r="D27" s="3"/>
      <c r="E27" s="3"/>
      <c r="F27" s="42"/>
    </row>
    <row r="28" spans="1:6" s="2" customFormat="1" ht="20.25" customHeight="1">
      <c r="A28" s="98" t="s">
        <v>68</v>
      </c>
      <c r="B28" s="18" t="s">
        <v>69</v>
      </c>
      <c r="C28" s="46"/>
      <c r="D28" s="3"/>
      <c r="E28" s="3"/>
      <c r="F28" s="42"/>
    </row>
    <row r="29" spans="1:6" s="2" customFormat="1" ht="20.25" customHeight="1">
      <c r="A29" s="98"/>
      <c r="B29" s="18" t="s">
        <v>54</v>
      </c>
      <c r="C29" s="46"/>
      <c r="D29" s="3"/>
      <c r="E29" s="3"/>
      <c r="F29" s="42"/>
    </row>
    <row r="30" spans="1:6" s="2" customFormat="1" ht="20.25" customHeight="1">
      <c r="A30" s="98"/>
      <c r="B30" s="18" t="s">
        <v>55</v>
      </c>
      <c r="C30" s="46"/>
      <c r="D30" s="3"/>
      <c r="E30" s="3"/>
      <c r="F30" s="42"/>
    </row>
    <row r="31" spans="1:6" s="2" customFormat="1" ht="20.25" customHeight="1">
      <c r="A31" s="98" t="s">
        <v>70</v>
      </c>
      <c r="B31" s="18" t="s">
        <v>57</v>
      </c>
      <c r="C31" s="46"/>
      <c r="D31" s="3"/>
      <c r="E31" s="3"/>
      <c r="F31" s="42"/>
    </row>
    <row r="32" spans="1:6" s="2" customFormat="1" ht="20.25" customHeight="1">
      <c r="A32" s="98"/>
      <c r="B32" s="18" t="s">
        <v>58</v>
      </c>
      <c r="C32" s="46"/>
      <c r="D32" s="3"/>
      <c r="E32" s="3"/>
      <c r="F32" s="42"/>
    </row>
    <row r="33" spans="1:6" s="2" customFormat="1" ht="20.25" customHeight="1">
      <c r="A33" s="98"/>
      <c r="B33" s="18" t="s">
        <v>59</v>
      </c>
      <c r="C33" s="46"/>
      <c r="D33" s="3"/>
      <c r="E33" s="3"/>
      <c r="F33" s="42"/>
    </row>
    <row r="34" spans="1:6" s="2" customFormat="1" ht="20.25" customHeight="1">
      <c r="A34" s="99" t="s">
        <v>1</v>
      </c>
      <c r="B34" s="16" t="s">
        <v>12</v>
      </c>
      <c r="C34" s="46">
        <f>C35</f>
        <v>17782</v>
      </c>
      <c r="D34" s="13">
        <f>D36+D39+D46</f>
        <v>2067</v>
      </c>
      <c r="E34" s="36">
        <v>11.62</v>
      </c>
      <c r="F34" s="39" t="s">
        <v>117</v>
      </c>
    </row>
    <row r="35" spans="1:6" s="15" customFormat="1" ht="20.25" customHeight="1">
      <c r="A35" s="99" t="s">
        <v>0</v>
      </c>
      <c r="B35" s="16" t="s">
        <v>16</v>
      </c>
      <c r="C35" s="46">
        <f>C36+C39+C46</f>
        <v>17782</v>
      </c>
      <c r="D35" s="13">
        <f>D34</f>
        <v>2067</v>
      </c>
      <c r="E35" s="36">
        <v>11.62</v>
      </c>
      <c r="F35" s="39" t="s">
        <v>117</v>
      </c>
    </row>
    <row r="36" spans="1:6" s="15" customFormat="1" ht="20.25" customHeight="1">
      <c r="A36" s="98">
        <v>1</v>
      </c>
      <c r="B36" s="18" t="s">
        <v>17</v>
      </c>
      <c r="C36" s="47"/>
      <c r="D36" s="25"/>
      <c r="E36" s="24"/>
      <c r="F36" s="35"/>
    </row>
    <row r="37" spans="1:6" s="15" customFormat="1" ht="20.25" customHeight="1">
      <c r="A37" s="98" t="s">
        <v>52</v>
      </c>
      <c r="B37" s="18" t="s">
        <v>66</v>
      </c>
      <c r="C37" s="1"/>
      <c r="D37" s="24"/>
      <c r="E37" s="24"/>
      <c r="F37" s="35"/>
    </row>
    <row r="38" spans="1:6" s="2" customFormat="1" ht="20.25" customHeight="1">
      <c r="A38" s="98" t="s">
        <v>56</v>
      </c>
      <c r="B38" s="18" t="s">
        <v>18</v>
      </c>
      <c r="C38" s="1"/>
      <c r="D38" s="24"/>
      <c r="E38" s="24"/>
      <c r="F38" s="34"/>
    </row>
    <row r="39" spans="1:6" s="2" customFormat="1" ht="20.25" customHeight="1">
      <c r="A39" s="98">
        <v>2</v>
      </c>
      <c r="B39" s="18" t="s">
        <v>19</v>
      </c>
      <c r="C39" s="1"/>
      <c r="D39" s="3"/>
      <c r="E39" s="3"/>
      <c r="F39" s="42"/>
    </row>
    <row r="40" spans="1:6" s="2" customFormat="1" ht="20.25" customHeight="1">
      <c r="A40" s="98" t="s">
        <v>20</v>
      </c>
      <c r="B40" s="18" t="s">
        <v>21</v>
      </c>
      <c r="C40" s="47"/>
      <c r="D40" s="3"/>
      <c r="E40" s="3"/>
      <c r="F40" s="42"/>
    </row>
    <row r="41" spans="1:6" s="2" customFormat="1" ht="20.25" customHeight="1">
      <c r="A41" s="98"/>
      <c r="B41" s="19" t="s">
        <v>22</v>
      </c>
      <c r="C41" s="46"/>
      <c r="D41" s="3"/>
      <c r="E41" s="3"/>
      <c r="F41" s="42"/>
    </row>
    <row r="42" spans="1:6" s="15" customFormat="1" ht="20.25" customHeight="1">
      <c r="A42" s="99"/>
      <c r="B42" s="18" t="s">
        <v>23</v>
      </c>
      <c r="C42" s="1"/>
      <c r="D42" s="21"/>
      <c r="E42" s="21"/>
      <c r="F42" s="29"/>
    </row>
    <row r="43" spans="1:6" s="2" customFormat="1" ht="20.25" customHeight="1">
      <c r="A43" s="98"/>
      <c r="B43" s="18" t="s">
        <v>24</v>
      </c>
      <c r="C43" s="1"/>
      <c r="D43" s="3"/>
      <c r="E43" s="3"/>
      <c r="F43" s="42"/>
    </row>
    <row r="44" spans="1:6" s="2" customFormat="1" ht="20.25" customHeight="1">
      <c r="A44" s="98" t="s">
        <v>25</v>
      </c>
      <c r="B44" s="18" t="s">
        <v>71</v>
      </c>
      <c r="C44" s="1"/>
      <c r="D44" s="3"/>
      <c r="E44" s="3"/>
      <c r="F44" s="42"/>
    </row>
    <row r="45" spans="1:6" s="2" customFormat="1" ht="20.25" customHeight="1">
      <c r="A45" s="98" t="s">
        <v>72</v>
      </c>
      <c r="B45" s="18" t="s">
        <v>26</v>
      </c>
      <c r="C45" s="26"/>
      <c r="D45" s="3"/>
      <c r="E45" s="3"/>
      <c r="F45" s="42"/>
    </row>
    <row r="46" spans="1:6" s="2" customFormat="1" ht="20.25" customHeight="1">
      <c r="A46" s="98">
        <v>3</v>
      </c>
      <c r="B46" s="18" t="s">
        <v>27</v>
      </c>
      <c r="C46" s="47">
        <f>C47+C48</f>
        <v>17782</v>
      </c>
      <c r="D46" s="32">
        <f>D47+D48</f>
        <v>2067</v>
      </c>
      <c r="E46" s="36">
        <f>D46/C46*100</f>
        <v>11.624114272860195</v>
      </c>
      <c r="F46" s="39" t="s">
        <v>117</v>
      </c>
    </row>
    <row r="47" spans="1:6" s="2" customFormat="1" ht="20.25" customHeight="1">
      <c r="A47" s="98" t="s">
        <v>68</v>
      </c>
      <c r="B47" s="18" t="s">
        <v>63</v>
      </c>
      <c r="C47" s="47">
        <v>8712</v>
      </c>
      <c r="D47" s="32">
        <v>2067</v>
      </c>
      <c r="E47" s="36">
        <f>D47/C47*100</f>
        <v>23.725895316804408</v>
      </c>
      <c r="F47" s="39" t="s">
        <v>117</v>
      </c>
    </row>
    <row r="48" spans="1:6" s="2" customFormat="1" ht="20.25" customHeight="1">
      <c r="A48" s="98" t="s">
        <v>70</v>
      </c>
      <c r="B48" s="18" t="s">
        <v>26</v>
      </c>
      <c r="C48" s="1">
        <v>9070</v>
      </c>
      <c r="D48" s="31"/>
      <c r="E48" s="27"/>
      <c r="F48" s="34"/>
    </row>
    <row r="49" spans="1:6" s="2" customFormat="1" ht="20.25" customHeight="1">
      <c r="A49" s="98">
        <v>4</v>
      </c>
      <c r="B49" s="18" t="s">
        <v>28</v>
      </c>
      <c r="C49" s="1"/>
      <c r="D49" s="3"/>
      <c r="E49" s="3"/>
      <c r="F49" s="42"/>
    </row>
    <row r="50" spans="1:6" s="2" customFormat="1" ht="20.25" customHeight="1">
      <c r="A50" s="98" t="s">
        <v>73</v>
      </c>
      <c r="B50" s="18" t="s">
        <v>63</v>
      </c>
      <c r="C50" s="1"/>
      <c r="D50" s="3"/>
      <c r="E50" s="3"/>
      <c r="F50" s="42"/>
    </row>
    <row r="51" spans="1:6" s="2" customFormat="1" ht="20.25" customHeight="1">
      <c r="A51" s="98" t="s">
        <v>74</v>
      </c>
      <c r="B51" s="18" t="s">
        <v>26</v>
      </c>
      <c r="C51" s="12"/>
      <c r="D51" s="3"/>
      <c r="E51" s="3"/>
      <c r="F51" s="42"/>
    </row>
    <row r="52" spans="1:6" s="2" customFormat="1" ht="20.25" customHeight="1">
      <c r="A52" s="98">
        <v>5</v>
      </c>
      <c r="B52" s="18" t="s">
        <v>29</v>
      </c>
      <c r="C52" s="12"/>
      <c r="D52" s="3"/>
      <c r="E52" s="3"/>
      <c r="F52" s="42"/>
    </row>
    <row r="53" spans="1:6" s="2" customFormat="1" ht="20.25" customHeight="1">
      <c r="A53" s="98" t="s">
        <v>75</v>
      </c>
      <c r="B53" s="18" t="s">
        <v>63</v>
      </c>
      <c r="C53" s="46"/>
      <c r="D53" s="3"/>
      <c r="E53" s="3"/>
      <c r="F53" s="42"/>
    </row>
    <row r="54" spans="1:6" s="15" customFormat="1" ht="20.25" customHeight="1">
      <c r="A54" s="99" t="s">
        <v>76</v>
      </c>
      <c r="B54" s="18" t="s">
        <v>26</v>
      </c>
      <c r="C54" s="47"/>
      <c r="D54" s="21"/>
      <c r="E54" s="21"/>
      <c r="F54" s="29"/>
    </row>
    <row r="55" spans="1:6" s="2" customFormat="1" ht="20.25" customHeight="1">
      <c r="A55" s="98">
        <v>6</v>
      </c>
      <c r="B55" s="18" t="s">
        <v>30</v>
      </c>
      <c r="C55" s="47"/>
      <c r="D55" s="3"/>
      <c r="E55" s="3"/>
      <c r="F55" s="42"/>
    </row>
    <row r="56" spans="1:6" s="2" customFormat="1" ht="20.25" customHeight="1">
      <c r="A56" s="98" t="s">
        <v>77</v>
      </c>
      <c r="B56" s="18" t="s">
        <v>63</v>
      </c>
      <c r="C56" s="46"/>
      <c r="D56" s="3"/>
      <c r="E56" s="3"/>
      <c r="F56" s="42"/>
    </row>
    <row r="57" spans="1:6" s="15" customFormat="1" ht="20.25" customHeight="1">
      <c r="A57" s="99" t="s">
        <v>78</v>
      </c>
      <c r="B57" s="18" t="s">
        <v>26</v>
      </c>
      <c r="C57" s="12"/>
      <c r="D57" s="21"/>
      <c r="E57" s="21"/>
      <c r="F57" s="29"/>
    </row>
    <row r="58" spans="1:6" s="2" customFormat="1" ht="20.25" customHeight="1">
      <c r="A58" s="98">
        <v>7</v>
      </c>
      <c r="B58" s="18" t="s">
        <v>31</v>
      </c>
      <c r="C58" s="12"/>
      <c r="D58" s="3"/>
      <c r="E58" s="3"/>
      <c r="F58" s="42"/>
    </row>
    <row r="59" spans="1:6" s="2" customFormat="1" ht="20.25" customHeight="1">
      <c r="A59" s="98" t="s">
        <v>79</v>
      </c>
      <c r="B59" s="18" t="s">
        <v>63</v>
      </c>
      <c r="C59" s="12"/>
      <c r="D59" s="3"/>
      <c r="E59" s="3"/>
      <c r="F59" s="42"/>
    </row>
    <row r="60" spans="1:6" s="2" customFormat="1" ht="20.25" customHeight="1">
      <c r="A60" s="98" t="s">
        <v>80</v>
      </c>
      <c r="B60" s="18" t="s">
        <v>26</v>
      </c>
      <c r="C60" s="12"/>
      <c r="D60" s="3"/>
      <c r="E60" s="3"/>
      <c r="F60" s="42"/>
    </row>
    <row r="61" spans="1:6" s="2" customFormat="1" ht="20.25" customHeight="1">
      <c r="A61" s="98">
        <v>8</v>
      </c>
      <c r="B61" s="18" t="s">
        <v>32</v>
      </c>
      <c r="C61" s="12"/>
      <c r="D61" s="3"/>
      <c r="E61" s="3"/>
      <c r="F61" s="42"/>
    </row>
    <row r="62" spans="1:6" s="2" customFormat="1" ht="20.25" customHeight="1">
      <c r="A62" s="98" t="s">
        <v>81</v>
      </c>
      <c r="B62" s="18" t="s">
        <v>63</v>
      </c>
      <c r="C62" s="12"/>
      <c r="D62" s="3"/>
      <c r="E62" s="3"/>
      <c r="F62" s="42"/>
    </row>
    <row r="63" spans="1:6" s="2" customFormat="1" ht="20.25" customHeight="1">
      <c r="A63" s="98" t="s">
        <v>82</v>
      </c>
      <c r="B63" s="18" t="s">
        <v>26</v>
      </c>
      <c r="C63" s="46"/>
      <c r="D63" s="3"/>
      <c r="E63" s="3"/>
      <c r="F63" s="42"/>
    </row>
    <row r="64" spans="1:6" s="15" customFormat="1" ht="20.25" customHeight="1">
      <c r="A64" s="98">
        <v>9</v>
      </c>
      <c r="B64" s="18" t="s">
        <v>33</v>
      </c>
      <c r="C64" s="46"/>
      <c r="D64" s="21"/>
      <c r="E64" s="21"/>
      <c r="F64" s="29"/>
    </row>
    <row r="65" spans="1:6" s="15" customFormat="1" ht="20.25" customHeight="1">
      <c r="A65" s="98" t="s">
        <v>83</v>
      </c>
      <c r="B65" s="18" t="s">
        <v>63</v>
      </c>
      <c r="C65" s="47"/>
      <c r="D65" s="21"/>
      <c r="E65" s="21"/>
      <c r="F65" s="29"/>
    </row>
    <row r="66" spans="1:6" s="2" customFormat="1" ht="20.25" customHeight="1">
      <c r="A66" s="98" t="s">
        <v>84</v>
      </c>
      <c r="B66" s="18" t="s">
        <v>26</v>
      </c>
      <c r="C66" s="46"/>
      <c r="D66" s="3"/>
      <c r="E66" s="3"/>
      <c r="F66" s="42"/>
    </row>
    <row r="67" spans="1:6" s="15" customFormat="1" ht="20.25" customHeight="1">
      <c r="A67" s="98">
        <v>10</v>
      </c>
      <c r="B67" s="18" t="s">
        <v>34</v>
      </c>
      <c r="C67" s="46"/>
      <c r="D67" s="21"/>
      <c r="E67" s="21"/>
      <c r="F67" s="29"/>
    </row>
    <row r="68" spans="1:6" s="15" customFormat="1" ht="20.25" customHeight="1">
      <c r="A68" s="98" t="s">
        <v>85</v>
      </c>
      <c r="B68" s="18" t="s">
        <v>63</v>
      </c>
      <c r="C68" s="12"/>
      <c r="D68" s="21"/>
      <c r="E68" s="21"/>
      <c r="F68" s="29"/>
    </row>
    <row r="69" spans="1:6" s="2" customFormat="1" ht="20.25" customHeight="1">
      <c r="A69" s="98" t="s">
        <v>86</v>
      </c>
      <c r="B69" s="18" t="s">
        <v>26</v>
      </c>
      <c r="C69" s="47"/>
      <c r="D69" s="3"/>
      <c r="E69" s="3"/>
      <c r="F69" s="42"/>
    </row>
    <row r="70" spans="1:6" s="2" customFormat="1" ht="20.25" customHeight="1">
      <c r="A70" s="98">
        <v>11</v>
      </c>
      <c r="B70" s="18" t="s">
        <v>36</v>
      </c>
      <c r="C70" s="47"/>
      <c r="D70" s="3"/>
      <c r="E70" s="3"/>
      <c r="F70" s="42"/>
    </row>
    <row r="71" spans="1:6" s="2" customFormat="1" ht="20.25" customHeight="1">
      <c r="A71" s="98">
        <v>1</v>
      </c>
      <c r="B71" s="18" t="s">
        <v>35</v>
      </c>
      <c r="C71" s="46"/>
      <c r="D71" s="3"/>
      <c r="E71" s="3"/>
      <c r="F71" s="42"/>
    </row>
    <row r="72" spans="1:6" s="15" customFormat="1" ht="35.25" customHeight="1">
      <c r="A72" s="99"/>
      <c r="B72" s="18" t="s">
        <v>87</v>
      </c>
      <c r="C72" s="12"/>
      <c r="D72" s="21"/>
      <c r="E72" s="21"/>
      <c r="F72" s="29"/>
    </row>
    <row r="73" spans="1:6" s="2" customFormat="1" ht="20.25" customHeight="1">
      <c r="A73" s="98">
        <v>2</v>
      </c>
      <c r="B73" s="18" t="s">
        <v>88</v>
      </c>
      <c r="C73" s="12"/>
      <c r="D73" s="3"/>
      <c r="E73" s="3"/>
      <c r="F73" s="42"/>
    </row>
    <row r="74" spans="1:6" s="2" customFormat="1" ht="20.25" customHeight="1">
      <c r="A74" s="98"/>
      <c r="B74" s="18" t="s">
        <v>89</v>
      </c>
      <c r="C74" s="47"/>
      <c r="D74" s="3"/>
      <c r="E74" s="3"/>
      <c r="F74" s="42"/>
    </row>
    <row r="75" spans="1:6" s="2" customFormat="1" ht="20.25" customHeight="1">
      <c r="A75" s="98"/>
      <c r="B75" s="18" t="s">
        <v>9</v>
      </c>
      <c r="C75" s="47"/>
      <c r="D75" s="3"/>
      <c r="E75" s="3"/>
      <c r="F75" s="42"/>
    </row>
    <row r="76" ht="16.5">
      <c r="A76" s="9"/>
    </row>
    <row r="77" spans="1:4" ht="16.5">
      <c r="A77" s="9"/>
      <c r="C77" s="4"/>
      <c r="D77" s="4" t="s">
        <v>144</v>
      </c>
    </row>
    <row r="78" spans="2:4" ht="16.5">
      <c r="B78" s="2" t="s">
        <v>41</v>
      </c>
      <c r="C78" s="5"/>
      <c r="D78" s="5" t="s">
        <v>13</v>
      </c>
    </row>
    <row r="79" spans="3:4" ht="16.5">
      <c r="C79" s="7"/>
      <c r="D79" s="7"/>
    </row>
    <row r="80" spans="1:3" ht="16.5">
      <c r="A80" s="9"/>
      <c r="C80" s="7"/>
    </row>
    <row r="81" ht="16.5">
      <c r="C81" s="7"/>
    </row>
    <row r="82" ht="16.5">
      <c r="C82" s="7"/>
    </row>
    <row r="83" ht="16.5">
      <c r="C83" s="7"/>
    </row>
  </sheetData>
  <sheetProtection/>
  <mergeCells count="11">
    <mergeCell ref="A4:F4"/>
    <mergeCell ref="A5:F5"/>
    <mergeCell ref="A7:F7"/>
    <mergeCell ref="A8:F8"/>
    <mergeCell ref="C10:C11"/>
    <mergeCell ref="D10:D11"/>
    <mergeCell ref="E10:F10"/>
    <mergeCell ref="A6:B6"/>
    <mergeCell ref="A10:A11"/>
    <mergeCell ref="E9:F9"/>
    <mergeCell ref="B10:B11"/>
  </mergeCells>
  <printOptions horizontalCentered="1"/>
  <pageMargins left="0.25" right="0.25" top="0.25" bottom="0.2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</dc:creator>
  <cp:keywords/>
  <dc:description/>
  <cp:lastModifiedBy>My_PC</cp:lastModifiedBy>
  <cp:lastPrinted>2021-06-03T04:01:46Z</cp:lastPrinted>
  <dcterms:created xsi:type="dcterms:W3CDTF">2010-03-10T00:59:51Z</dcterms:created>
  <dcterms:modified xsi:type="dcterms:W3CDTF">2021-06-10T02:22:08Z</dcterms:modified>
  <cp:category/>
  <cp:version/>
  <cp:contentType/>
  <cp:contentStatus/>
</cp:coreProperties>
</file>