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5480" windowHeight="8280" activeTab="0"/>
  </bookViews>
  <sheets>
    <sheet name="M03_q1 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<sst xmlns="http://schemas.openxmlformats.org/spreadsheetml/2006/main" count="125" uniqueCount="87">
  <si>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I</t>
  </si>
  <si>
    <t>II</t>
  </si>
  <si>
    <t>STT</t>
  </si>
  <si>
    <t>CéNG HßA X· HéI CHñ NGHÜA VIÖT NAM</t>
  </si>
  <si>
    <t>§éc lËp - Tù do - H¹nh phóc</t>
  </si>
  <si>
    <t>...</t>
  </si>
  <si>
    <t>Dự toán chi ngân sách nhà nước</t>
  </si>
  <si>
    <t>Hiệu Trưởng</t>
  </si>
  <si>
    <t>Nội dung</t>
  </si>
  <si>
    <t>Chi thường xuyên</t>
  </si>
  <si>
    <t>Chi quản lý hành chính</t>
  </si>
  <si>
    <t>Kinh phí không thực hiện chế độ tự chủ</t>
  </si>
  <si>
    <t>Nghiên cứu khoa học</t>
  </si>
  <si>
    <t>2.1</t>
  </si>
  <si>
    <t>Kinh phí thực hiện nhiệm vụ khoa học công nghệ</t>
  </si>
  <si>
    <t>- Nhiệm vụ khoa học công nghệ cấp quốc gia</t>
  </si>
  <si>
    <t xml:space="preserve"> '-Nhiệm vụ khoa học công nghệ cấp bộ</t>
  </si>
  <si>
    <t xml:space="preserve"> '-Nhiệm vụ khoa học công nghệ cấp cơ sở</t>
  </si>
  <si>
    <t>2.2</t>
  </si>
  <si>
    <t>Kinh phí nhiệm vụ không thường xuyên</t>
  </si>
  <si>
    <t>Chi sự nghiệp giáo dục, đào tạo, dạy nghề</t>
  </si>
  <si>
    <t>Chi sự nghiệp Y tế, dân số và gia đình</t>
  </si>
  <si>
    <t>Chi đảm bảo xã hội</t>
  </si>
  <si>
    <t>Chi sự nghiệp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</si>
  <si>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</si>
  <si>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</si>
  <si>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</si>
  <si>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dục, thể thao</t>
  </si>
  <si>
    <t>Chi chương trình mục tiêu quốc gia</t>
  </si>
  <si>
    <t xml:space="preserve">Chi chương trình mục tiêu </t>
  </si>
  <si>
    <t>Kế toán</t>
  </si>
  <si>
    <t>Tổng số thu, chi, nộp ngân sách phí, lệ phí</t>
  </si>
  <si>
    <t>Số thu phí, lệ phí</t>
  </si>
  <si>
    <t>1.1</t>
  </si>
  <si>
    <t xml:space="preserve">Lệ phí </t>
  </si>
  <si>
    <t>Lệ phí A</t>
  </si>
  <si>
    <t>Lệ phí B</t>
  </si>
  <si>
    <t>1.2</t>
  </si>
  <si>
    <t>Phí</t>
  </si>
  <si>
    <t>Phí A</t>
  </si>
  <si>
    <t>Phí B</t>
  </si>
  <si>
    <t>Chi từ nguồn thu phí được để lại</t>
  </si>
  <si>
    <t>Chi sự nghiệp</t>
  </si>
  <si>
    <t>a</t>
  </si>
  <si>
    <t>Kinh phí nhiệm vụ thường xuyên</t>
  </si>
  <si>
    <t>b</t>
  </si>
  <si>
    <t>Chi quản lý hành chánh</t>
  </si>
  <si>
    <t>Kinh phí thực hiện chế độ tự chủ</t>
  </si>
  <si>
    <t>Số phí, lệ phí nộp NSNN</t>
  </si>
  <si>
    <t>3.1</t>
  </si>
  <si>
    <t>Lệ phí</t>
  </si>
  <si>
    <t>3.2</t>
  </si>
  <si>
    <t>Kinh phí nhiệm vụ thường xuyên theo chức năng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</si>
  <si>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</si>
  <si>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</si>
  <si>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</si>
  <si>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</si>
  <si>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</si>
  <si>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</si>
  <si>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</si>
  <si>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</si>
  <si>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</si>
  <si>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</si>
  <si>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</si>
  <si>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</si>
  <si>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</si>
  <si>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</si>
  <si>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</si>
  <si>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( Chi tiết theo từng chương trình mục tiêu quốc gia)</t>
  </si>
  <si>
    <t>Chi chương trình mục tiêu</t>
  </si>
  <si>
    <t>( Chi tiết theo từng chương trình mục tiêu )</t>
  </si>
  <si>
    <t>Mẫu số 03 TT61</t>
  </si>
  <si>
    <t>Dự toán
 năm</t>
  </si>
  <si>
    <t>So sánh</t>
  </si>
  <si>
    <t>Cùng kỳ năm trước</t>
  </si>
  <si>
    <t>ĐVT: triệu đồng</t>
  </si>
  <si>
    <t xml:space="preserve">Đơn vị: Trường Cao đẳng Văn hóa Nghệ thuật Nghệ An </t>
  </si>
  <si>
    <t>Chương: 425-093</t>
  </si>
  <si>
    <t>Ước thực
 hiện quý
1/2021</t>
  </si>
  <si>
    <t>(Dùng cho đơn vị dự toán cấp trên  và đơn vị sử dụng ngân sách )</t>
  </si>
  <si>
    <t xml:space="preserve">
DỰ TOÁN THU - CHI NSNN QUÍ I/2021</t>
  </si>
  <si>
    <t>- 63,529%</t>
  </si>
  <si>
    <t>+ 100%</t>
  </si>
  <si>
    <t>- 4,306%</t>
  </si>
  <si>
    <t>+ 75,133%</t>
  </si>
  <si>
    <t>Vinh , ngày  7 tháng 4 năm 2021</t>
  </si>
  <si>
    <t xml:space="preserve">Dự toán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</si>
</sst>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yyyy"/>
    <numFmt numFmtId="189" formatCode="#,##0.0"/>
    <numFmt numFmtId="190" formatCode="_(* #,##0_);_(* \(#,##0\);_(* &quot;-&quot;??_);_(@_)"/>
    <numFmt numFmtId="191" formatCode="_-* #,##0.0\ _€_-;\-* #,##0.0\ _€_-;_-* &quot;-&quot;??\ _€_-;_-@_-"/>
    <numFmt numFmtId="192" formatCode="_-* #,##0\ _€_-;\-* #,##0\ _€_-;_-* &quot;-&quot;??\ _€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\ _€_-;\-* #,##0.000\ _€_-;_-* &quot;-&quot;??\ _€_-;_-@_-"/>
    <numFmt numFmtId="198" formatCode="_-* #,##0.0000\ _€_-;\-* #,##0.0000\ _€_-;_-* &quot;-&quot;?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00000\ _€_-;\-* #,##0.00000000\ _€_-;_-* &quot;-&quot;??\ _€_-;_-@_-"/>
    <numFmt numFmtId="203" formatCode="_-* #,##0.000000000\ _€_-;\-* #,##0.000000000\ _€_-;_-* &quot;-&quot;??\ _€_-;_-@_-"/>
    <numFmt numFmtId="204" formatCode="_-* #,##0.0000000000\ _€_-;\-* #,##0.0000000000\ _€_-;_-* &quot;-&quot;??\ _€_-;_-@_-"/>
    <numFmt numFmtId="205" formatCode="_-* #,##0.00000000000\ _€_-;\-* #,##0.00000000000\ _€_-;_-* &quot;-&quot;??\ _€_-;_-@_-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_(* #,##0.000_);_(* \(#,##0.000\);_(* &quot;-&quot;???_);_(@_)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</numFmts>
  <fonts count="32">
    <font>
      <sz val="13"/>
      <name val=".VnTime"/>
      <family val="0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12"/>
      <name val=".VnTimeH"/>
      <family val="2"/>
    </font>
    <font>
      <b/>
      <sz val="13"/>
      <color indexed="12"/>
      <name val=".VnTime"/>
      <family val="2"/>
    </font>
    <font>
      <sz val="13"/>
      <color indexed="12"/>
      <name val=".VnTime"/>
      <family val="2"/>
    </font>
    <font>
      <sz val="13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Times New Roman"/>
      <family val="1"/>
    </font>
    <font>
      <sz val="8"/>
      <name val=".VnTime"/>
      <family val="0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3" fillId="0" borderId="10" xfId="42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192" fontId="0" fillId="0" borderId="0" xfId="42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192" fontId="5" fillId="0" borderId="10" xfId="42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92" fontId="11" fillId="0" borderId="10" xfId="42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192" fontId="11" fillId="0" borderId="13" xfId="42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0" xfId="0" applyFont="1" applyBorder="1" applyAlignment="1" quotePrefix="1">
      <alignment horizontal="left" vertical="top" wrapText="1"/>
    </xf>
    <xf numFmtId="192" fontId="0" fillId="0" borderId="0" xfId="42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92" fontId="4" fillId="0" borderId="10" xfId="42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87" fontId="4" fillId="0" borderId="10" xfId="42" applyNumberFormat="1" applyFont="1" applyBorder="1" applyAlignment="1">
      <alignment/>
    </xf>
    <xf numFmtId="219" fontId="4" fillId="0" borderId="10" xfId="0" applyNumberFormat="1" applyFont="1" applyBorder="1" applyAlignment="1">
      <alignment/>
    </xf>
    <xf numFmtId="192" fontId="3" fillId="0" borderId="10" xfId="42" applyNumberFormat="1" applyFont="1" applyBorder="1" applyAlignment="1">
      <alignment vertical="center"/>
    </xf>
    <xf numFmtId="192" fontId="11" fillId="0" borderId="10" xfId="42" applyNumberFormat="1" applyFont="1" applyBorder="1" applyAlignment="1">
      <alignment horizontal="center" vertical="top" wrapText="1"/>
    </xf>
    <xf numFmtId="187" fontId="5" fillId="0" borderId="10" xfId="42" applyNumberFormat="1" applyFont="1" applyBorder="1" applyAlignment="1">
      <alignment horizontal="right" vertical="top" wrapText="1"/>
    </xf>
    <xf numFmtId="187" fontId="4" fillId="0" borderId="10" xfId="0" applyNumberFormat="1" applyFont="1" applyBorder="1" applyAlignment="1" quotePrefix="1">
      <alignment/>
    </xf>
    <xf numFmtId="192" fontId="4" fillId="0" borderId="10" xfId="42" applyNumberFormat="1" applyFont="1" applyBorder="1" applyAlignment="1" quotePrefix="1">
      <alignment horizontal="center"/>
    </xf>
    <xf numFmtId="4" fontId="4" fillId="0" borderId="10" xfId="0" applyNumberFormat="1" applyFont="1" applyBorder="1" applyAlignment="1" quotePrefix="1">
      <alignment horizontal="center"/>
    </xf>
    <xf numFmtId="3" fontId="4" fillId="0" borderId="10" xfId="0" applyNumberFormat="1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2" fontId="5" fillId="0" borderId="16" xfId="42" applyNumberFormat="1" applyFont="1" applyBorder="1" applyAlignment="1">
      <alignment horizontal="center" vertical="center" wrapText="1"/>
    </xf>
    <xf numFmtId="192" fontId="9" fillId="0" borderId="17" xfId="4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3476625</xdr:colOff>
      <xdr:row>5</xdr:row>
      <xdr:rowOff>19050</xdr:rowOff>
    </xdr:from>
    <xdr:to>
      <xdr:col>3</xdr:col>
      <xdr:colOff>76200</xdr:colOff>
      <xdr:row>5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4200525" y="1085850"/>
          <a:ext cx="2324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D17" sqref="D17"/>
    </sheetView>
  </sheetViews>
  <sheetFormatPr defaultColWidth="8.8125" defaultRowHeight="16.5"/>
  <cols>
    <col min="1" max="1" width="6.90625" style="8" customWidth="1"/>
    <col min="2" max="2" width="38.18359375" style="8" customWidth="1"/>
    <col min="3" max="3" width="16.453125" style="10" customWidth="1"/>
    <col min="4" max="4" width="14.90625" style="8" customWidth="1"/>
    <col min="5" max="5" width="12.90625" style="8" customWidth="1"/>
    <col min="6" max="6" width="13.453125" style="8" customWidth="1"/>
    <col min="7" max="16384" width="8.8125" style="8" customWidth="1"/>
  </cols>
  <sheetData>
    <row r="1" spans="3:5" ht="16.5">
      <c r="C1" s="25"/>
      <c r="D1" s="25"/>
      <c r="E1" s="25" t="s">
        <v>71</v>
      </c>
    </row>
    <row r="2" ht="16.5">
      <c r="A2" s="6" t="s">
        <v>76</v>
      </c>
    </row>
    <row r="3" ht="16.5">
      <c r="A3" s="6" t="s">
        <v>77</v>
      </c>
    </row>
    <row r="4" spans="1:6" ht="18">
      <c r="A4" s="40" t="s">
        <v>3</v>
      </c>
      <c r="B4" s="40"/>
      <c r="C4" s="40"/>
      <c r="D4" s="40"/>
      <c r="E4" s="40"/>
      <c r="F4" s="40"/>
    </row>
    <row r="5" spans="1:6" ht="16.5">
      <c r="A5" s="41" t="s">
        <v>4</v>
      </c>
      <c r="B5" s="41"/>
      <c r="C5" s="41"/>
      <c r="D5" s="41"/>
      <c r="E5" s="41"/>
      <c r="F5" s="41"/>
    </row>
    <row r="6" spans="1:2" ht="16.5">
      <c r="A6" s="42"/>
      <c r="B6" s="42"/>
    </row>
    <row r="7" spans="1:6" ht="23.25" customHeight="1">
      <c r="A7" s="47" t="s">
        <v>80</v>
      </c>
      <c r="B7" s="47"/>
      <c r="C7" s="47"/>
      <c r="D7" s="47"/>
      <c r="E7" s="47"/>
      <c r="F7" s="47"/>
    </row>
    <row r="8" spans="1:6" ht="21" customHeight="1">
      <c r="A8" s="48" t="s">
        <v>79</v>
      </c>
      <c r="B8" s="48"/>
      <c r="C8" s="48"/>
      <c r="D8" s="48"/>
      <c r="E8" s="48"/>
      <c r="F8" s="48"/>
    </row>
    <row r="9" spans="5:6" ht="16.5">
      <c r="E9" s="51" t="s">
        <v>75</v>
      </c>
      <c r="F9" s="51"/>
    </row>
    <row r="10" spans="1:6" ht="16.5">
      <c r="A10" s="43" t="s">
        <v>2</v>
      </c>
      <c r="B10" s="52" t="s">
        <v>8</v>
      </c>
      <c r="C10" s="45" t="s">
        <v>72</v>
      </c>
      <c r="D10" s="49" t="s">
        <v>78</v>
      </c>
      <c r="E10" s="50" t="s">
        <v>73</v>
      </c>
      <c r="F10" s="50"/>
    </row>
    <row r="11" spans="1:6" s="11" customFormat="1" ht="47.25" customHeight="1">
      <c r="A11" s="44"/>
      <c r="B11" s="53"/>
      <c r="C11" s="46"/>
      <c r="D11" s="50"/>
      <c r="E11" s="27" t="s">
        <v>86</v>
      </c>
      <c r="F11" s="27" t="s">
        <v>74</v>
      </c>
    </row>
    <row r="12" spans="1:6" s="2" customFormat="1" ht="20.25" customHeight="1">
      <c r="A12" s="15" t="s">
        <v>0</v>
      </c>
      <c r="B12" s="21" t="s">
        <v>31</v>
      </c>
      <c r="C12" s="13">
        <f>SUM(C13+C20)</f>
        <v>1650</v>
      </c>
      <c r="D12" s="13">
        <f>SUM(D13+D20)</f>
        <v>31</v>
      </c>
      <c r="E12" s="32">
        <f>D12/C12*100</f>
        <v>1.8787878787878787</v>
      </c>
      <c r="F12" s="36" t="s">
        <v>81</v>
      </c>
    </row>
    <row r="13" spans="1:6" s="2" customFormat="1" ht="20.25" customHeight="1">
      <c r="A13" s="15">
        <v>1</v>
      </c>
      <c r="B13" s="21" t="s">
        <v>32</v>
      </c>
      <c r="C13" s="13"/>
      <c r="D13" s="3"/>
      <c r="E13" s="3"/>
      <c r="F13" s="3"/>
    </row>
    <row r="14" spans="1:6" s="2" customFormat="1" ht="20.25" customHeight="1">
      <c r="A14" s="15" t="s">
        <v>33</v>
      </c>
      <c r="B14" s="21" t="s">
        <v>34</v>
      </c>
      <c r="C14" s="13"/>
      <c r="D14" s="3"/>
      <c r="E14" s="3"/>
      <c r="F14" s="3"/>
    </row>
    <row r="15" spans="1:6" s="2" customFormat="1" ht="20.25" customHeight="1">
      <c r="A15" s="15"/>
      <c r="B15" s="21" t="s">
        <v>35</v>
      </c>
      <c r="C15" s="13"/>
      <c r="D15" s="3"/>
      <c r="E15" s="3"/>
      <c r="F15" s="3"/>
    </row>
    <row r="16" spans="1:6" s="2" customFormat="1" ht="20.25" customHeight="1">
      <c r="A16" s="15"/>
      <c r="B16" s="21" t="s">
        <v>36</v>
      </c>
      <c r="C16" s="13"/>
      <c r="D16" s="3"/>
      <c r="E16" s="3"/>
      <c r="F16" s="3"/>
    </row>
    <row r="17" spans="1:6" s="2" customFormat="1" ht="20.25" customHeight="1">
      <c r="A17" s="15" t="s">
        <v>37</v>
      </c>
      <c r="B17" s="21" t="s">
        <v>38</v>
      </c>
      <c r="C17" s="13"/>
      <c r="D17" s="3"/>
      <c r="E17" s="3"/>
      <c r="F17" s="3"/>
    </row>
    <row r="18" spans="1:6" s="2" customFormat="1" ht="20.25" customHeight="1">
      <c r="A18" s="15"/>
      <c r="B18" s="21" t="s">
        <v>39</v>
      </c>
      <c r="C18" s="13"/>
      <c r="D18" s="3"/>
      <c r="E18" s="3"/>
      <c r="F18" s="3"/>
    </row>
    <row r="19" spans="1:6" s="2" customFormat="1" ht="20.25" customHeight="1">
      <c r="A19" s="15"/>
      <c r="B19" s="21" t="s">
        <v>40</v>
      </c>
      <c r="C19" s="13"/>
      <c r="D19" s="3"/>
      <c r="E19" s="3"/>
      <c r="F19" s="3"/>
    </row>
    <row r="20" spans="1:6" s="2" customFormat="1" ht="20.25" customHeight="1">
      <c r="A20" s="15">
        <v>2</v>
      </c>
      <c r="B20" s="21" t="s">
        <v>41</v>
      </c>
      <c r="C20" s="13">
        <f>SUM(C21)</f>
        <v>1650</v>
      </c>
      <c r="D20" s="13">
        <f>SUM(D21)</f>
        <v>31</v>
      </c>
      <c r="E20" s="32">
        <f>D20/C20*100</f>
        <v>1.8787878787878787</v>
      </c>
      <c r="F20" s="36" t="s">
        <v>81</v>
      </c>
    </row>
    <row r="21" spans="1:6" s="2" customFormat="1" ht="20.25" customHeight="1">
      <c r="A21" s="15" t="s">
        <v>13</v>
      </c>
      <c r="B21" s="21" t="s">
        <v>42</v>
      </c>
      <c r="C21" s="13">
        <v>1650</v>
      </c>
      <c r="D21" s="3">
        <v>31</v>
      </c>
      <c r="E21" s="32">
        <f>D21/C21*100</f>
        <v>1.8787878787878787</v>
      </c>
      <c r="F21" s="36" t="s">
        <v>81</v>
      </c>
    </row>
    <row r="22" spans="1:6" s="2" customFormat="1" ht="20.25" customHeight="1">
      <c r="A22" s="15" t="s">
        <v>43</v>
      </c>
      <c r="B22" s="21" t="s">
        <v>44</v>
      </c>
      <c r="C22" s="13">
        <v>1650</v>
      </c>
      <c r="D22" s="3">
        <v>31</v>
      </c>
      <c r="E22" s="32">
        <f>D22/C22*100</f>
        <v>1.8787878787878787</v>
      </c>
      <c r="F22" s="36" t="s">
        <v>81</v>
      </c>
    </row>
    <row r="23" spans="1:6" s="2" customFormat="1" ht="20.25" customHeight="1">
      <c r="A23" s="15" t="s">
        <v>45</v>
      </c>
      <c r="B23" s="21" t="s">
        <v>19</v>
      </c>
      <c r="C23" s="13"/>
      <c r="D23" s="3"/>
      <c r="E23" s="3"/>
      <c r="F23" s="3"/>
    </row>
    <row r="24" spans="1:6" s="2" customFormat="1" ht="20.25" customHeight="1">
      <c r="A24" s="15" t="s">
        <v>18</v>
      </c>
      <c r="B24" s="21" t="s">
        <v>46</v>
      </c>
      <c r="C24" s="13"/>
      <c r="D24" s="29"/>
      <c r="E24" s="28"/>
      <c r="F24" s="30"/>
    </row>
    <row r="25" spans="1:6" s="2" customFormat="1" ht="20.25" customHeight="1">
      <c r="A25" s="15" t="s">
        <v>43</v>
      </c>
      <c r="B25" s="21" t="s">
        <v>47</v>
      </c>
      <c r="C25" s="13"/>
      <c r="D25" s="28"/>
      <c r="E25" s="28"/>
      <c r="F25" s="30"/>
    </row>
    <row r="26" spans="1:6" s="2" customFormat="1" ht="20.25" customHeight="1">
      <c r="A26" s="15" t="s">
        <v>45</v>
      </c>
      <c r="B26" s="21" t="s">
        <v>11</v>
      </c>
      <c r="C26" s="13"/>
      <c r="D26" s="28"/>
      <c r="E26" s="28"/>
      <c r="F26" s="28"/>
    </row>
    <row r="27" spans="1:6" s="2" customFormat="1" ht="20.25" customHeight="1">
      <c r="A27" s="15">
        <v>3</v>
      </c>
      <c r="B27" s="22" t="s">
        <v>48</v>
      </c>
      <c r="C27" s="13"/>
      <c r="D27" s="3"/>
      <c r="E27" s="3"/>
      <c r="F27" s="3"/>
    </row>
    <row r="28" spans="1:6" s="2" customFormat="1" ht="20.25" customHeight="1">
      <c r="A28" s="15" t="s">
        <v>49</v>
      </c>
      <c r="B28" s="22" t="s">
        <v>50</v>
      </c>
      <c r="C28" s="13"/>
      <c r="D28" s="3"/>
      <c r="E28" s="3"/>
      <c r="F28" s="3"/>
    </row>
    <row r="29" spans="1:6" s="2" customFormat="1" ht="20.25" customHeight="1">
      <c r="A29" s="15"/>
      <c r="B29" s="22" t="s">
        <v>35</v>
      </c>
      <c r="C29" s="13"/>
      <c r="D29" s="3"/>
      <c r="E29" s="3"/>
      <c r="F29" s="3"/>
    </row>
    <row r="30" spans="1:6" s="2" customFormat="1" ht="20.25" customHeight="1">
      <c r="A30" s="15"/>
      <c r="B30" s="22" t="s">
        <v>36</v>
      </c>
      <c r="C30" s="13"/>
      <c r="D30" s="3"/>
      <c r="E30" s="3"/>
      <c r="F30" s="3"/>
    </row>
    <row r="31" spans="1:6" s="2" customFormat="1" ht="20.25" customHeight="1">
      <c r="A31" s="15" t="s">
        <v>51</v>
      </c>
      <c r="B31" s="22" t="s">
        <v>38</v>
      </c>
      <c r="C31" s="13"/>
      <c r="D31" s="3"/>
      <c r="E31" s="3"/>
      <c r="F31" s="3"/>
    </row>
    <row r="32" spans="1:6" s="2" customFormat="1" ht="20.25" customHeight="1">
      <c r="A32" s="15"/>
      <c r="B32" s="22" t="s">
        <v>39</v>
      </c>
      <c r="C32" s="13"/>
      <c r="D32" s="3"/>
      <c r="E32" s="3"/>
      <c r="F32" s="3"/>
    </row>
    <row r="33" spans="1:6" s="2" customFormat="1" ht="20.25" customHeight="1">
      <c r="A33" s="15"/>
      <c r="B33" s="22" t="s">
        <v>40</v>
      </c>
      <c r="C33" s="13"/>
      <c r="D33" s="3"/>
      <c r="E33" s="3"/>
      <c r="F33" s="3"/>
    </row>
    <row r="34" spans="1:6" s="2" customFormat="1" ht="20.25" customHeight="1">
      <c r="A34" s="14" t="s">
        <v>1</v>
      </c>
      <c r="B34" s="20" t="s">
        <v>6</v>
      </c>
      <c r="C34" s="13">
        <f>C36+C39+C46</f>
        <v>18204</v>
      </c>
      <c r="D34" s="13">
        <f>D36+D39+D46</f>
        <v>3620</v>
      </c>
      <c r="E34" s="35">
        <f>E36+E39+E46</f>
        <v>19.885739397934522</v>
      </c>
      <c r="F34" s="39" t="s">
        <v>84</v>
      </c>
    </row>
    <row r="35" spans="1:6" s="17" customFormat="1" ht="20.25" customHeight="1">
      <c r="A35" s="14" t="s">
        <v>0</v>
      </c>
      <c r="B35" s="20" t="s">
        <v>9</v>
      </c>
      <c r="C35" s="13">
        <f>C34</f>
        <v>18204</v>
      </c>
      <c r="D35" s="13">
        <f>D34</f>
        <v>3620</v>
      </c>
      <c r="E35" s="35">
        <v>19.89</v>
      </c>
      <c r="F35" s="39" t="s">
        <v>84</v>
      </c>
    </row>
    <row r="36" spans="1:6" s="17" customFormat="1" ht="20.25" customHeight="1">
      <c r="A36" s="15">
        <v>1</v>
      </c>
      <c r="B36" s="22" t="s">
        <v>10</v>
      </c>
      <c r="C36" s="16"/>
      <c r="D36" s="29"/>
      <c r="E36" s="28"/>
      <c r="F36" s="30"/>
    </row>
    <row r="37" spans="1:6" s="17" customFormat="1" ht="20.25" customHeight="1">
      <c r="A37" s="15" t="s">
        <v>33</v>
      </c>
      <c r="B37" s="22" t="s">
        <v>47</v>
      </c>
      <c r="C37" s="1"/>
      <c r="D37" s="28"/>
      <c r="E37" s="28"/>
      <c r="F37" s="30"/>
    </row>
    <row r="38" spans="1:6" s="2" customFormat="1" ht="20.25" customHeight="1">
      <c r="A38" s="15" t="s">
        <v>37</v>
      </c>
      <c r="B38" s="22" t="s">
        <v>11</v>
      </c>
      <c r="C38" s="1"/>
      <c r="D38" s="28"/>
      <c r="E38" s="28"/>
      <c r="F38" s="28"/>
    </row>
    <row r="39" spans="1:6" s="2" customFormat="1" ht="20.25" customHeight="1">
      <c r="A39" s="15">
        <v>2</v>
      </c>
      <c r="B39" s="22" t="s">
        <v>12</v>
      </c>
      <c r="C39" s="1"/>
      <c r="D39" s="3"/>
      <c r="E39" s="3"/>
      <c r="F39" s="3"/>
    </row>
    <row r="40" spans="1:6" s="2" customFormat="1" ht="20.25" customHeight="1">
      <c r="A40" s="15" t="s">
        <v>13</v>
      </c>
      <c r="B40" s="22" t="s">
        <v>14</v>
      </c>
      <c r="C40" s="16"/>
      <c r="D40" s="3"/>
      <c r="E40" s="3"/>
      <c r="F40" s="3"/>
    </row>
    <row r="41" spans="1:6" s="2" customFormat="1" ht="20.25" customHeight="1">
      <c r="A41" s="15"/>
      <c r="B41" s="24" t="s">
        <v>15</v>
      </c>
      <c r="C41" s="13"/>
      <c r="D41" s="3"/>
      <c r="E41" s="3"/>
      <c r="F41" s="3"/>
    </row>
    <row r="42" spans="1:6" s="17" customFormat="1" ht="20.25" customHeight="1">
      <c r="A42" s="14"/>
      <c r="B42" s="22" t="s">
        <v>16</v>
      </c>
      <c r="C42" s="1"/>
      <c r="D42" s="26"/>
      <c r="E42" s="26"/>
      <c r="F42" s="26"/>
    </row>
    <row r="43" spans="1:6" s="2" customFormat="1" ht="20.25" customHeight="1">
      <c r="A43" s="15"/>
      <c r="B43" s="22" t="s">
        <v>17</v>
      </c>
      <c r="C43" s="1"/>
      <c r="D43" s="3"/>
      <c r="E43" s="3"/>
      <c r="F43" s="3"/>
    </row>
    <row r="44" spans="1:6" s="2" customFormat="1" ht="20.25" customHeight="1">
      <c r="A44" s="15" t="s">
        <v>18</v>
      </c>
      <c r="B44" s="22" t="s">
        <v>52</v>
      </c>
      <c r="C44" s="1"/>
      <c r="D44" s="3"/>
      <c r="E44" s="3"/>
      <c r="F44" s="3"/>
    </row>
    <row r="45" spans="1:6" s="2" customFormat="1" ht="20.25" customHeight="1">
      <c r="A45" s="15" t="s">
        <v>53</v>
      </c>
      <c r="B45" s="22" t="s">
        <v>19</v>
      </c>
      <c r="D45" s="3"/>
      <c r="E45" s="3"/>
      <c r="F45" s="3"/>
    </row>
    <row r="46" spans="1:6" s="2" customFormat="1" ht="20.25" customHeight="1">
      <c r="A46" s="15">
        <v>3</v>
      </c>
      <c r="B46" s="22" t="s">
        <v>20</v>
      </c>
      <c r="C46" s="16">
        <f>C47+C48</f>
        <v>18204</v>
      </c>
      <c r="D46" s="34">
        <f>D47+D48</f>
        <v>3620</v>
      </c>
      <c r="E46" s="31">
        <f>D46/C46*100</f>
        <v>19.885739397934522</v>
      </c>
      <c r="F46" s="39" t="s">
        <v>84</v>
      </c>
    </row>
    <row r="47" spans="1:6" s="2" customFormat="1" ht="20.25" customHeight="1">
      <c r="A47" s="15" t="s">
        <v>49</v>
      </c>
      <c r="B47" s="22" t="s">
        <v>44</v>
      </c>
      <c r="C47" s="16">
        <v>9813</v>
      </c>
      <c r="D47" s="34">
        <v>1978</v>
      </c>
      <c r="E47" s="31">
        <f>D47/C47*100</f>
        <v>20.15693467848772</v>
      </c>
      <c r="F47" s="38" t="s">
        <v>83</v>
      </c>
    </row>
    <row r="48" spans="1:6" s="2" customFormat="1" ht="20.25" customHeight="1">
      <c r="A48" s="15" t="s">
        <v>51</v>
      </c>
      <c r="B48" s="22" t="s">
        <v>19</v>
      </c>
      <c r="C48" s="1">
        <v>8391</v>
      </c>
      <c r="D48" s="33">
        <v>1642</v>
      </c>
      <c r="E48" s="31">
        <f>D48/C48*100</f>
        <v>19.568585389107376</v>
      </c>
      <c r="F48" s="37" t="s">
        <v>82</v>
      </c>
    </row>
    <row r="49" spans="1:6" s="2" customFormat="1" ht="20.25" customHeight="1">
      <c r="A49" s="15">
        <v>4</v>
      </c>
      <c r="B49" s="22" t="s">
        <v>21</v>
      </c>
      <c r="C49" s="1"/>
      <c r="D49" s="3"/>
      <c r="E49" s="3"/>
      <c r="F49" s="3"/>
    </row>
    <row r="50" spans="1:6" s="2" customFormat="1" ht="20.25" customHeight="1">
      <c r="A50" s="15" t="s">
        <v>54</v>
      </c>
      <c r="B50" s="22" t="s">
        <v>44</v>
      </c>
      <c r="C50" s="1"/>
      <c r="D50" s="3"/>
      <c r="E50" s="3"/>
      <c r="F50" s="3"/>
    </row>
    <row r="51" spans="1:6" s="2" customFormat="1" ht="20.25" customHeight="1">
      <c r="A51" s="15" t="s">
        <v>55</v>
      </c>
      <c r="B51" s="22" t="s">
        <v>19</v>
      </c>
      <c r="C51" s="12"/>
      <c r="D51" s="3"/>
      <c r="E51" s="3"/>
      <c r="F51" s="3"/>
    </row>
    <row r="52" spans="1:6" s="2" customFormat="1" ht="20.25" customHeight="1">
      <c r="A52" s="15">
        <v>5</v>
      </c>
      <c r="B52" s="22" t="s">
        <v>22</v>
      </c>
      <c r="C52" s="12"/>
      <c r="D52" s="3"/>
      <c r="E52" s="3"/>
      <c r="F52" s="3"/>
    </row>
    <row r="53" spans="1:6" s="2" customFormat="1" ht="20.25" customHeight="1">
      <c r="A53" s="15" t="s">
        <v>56</v>
      </c>
      <c r="B53" s="22" t="s">
        <v>44</v>
      </c>
      <c r="C53" s="13"/>
      <c r="D53" s="3"/>
      <c r="E53" s="3"/>
      <c r="F53" s="3"/>
    </row>
    <row r="54" spans="1:6" s="17" customFormat="1" ht="20.25" customHeight="1">
      <c r="A54" s="14" t="s">
        <v>57</v>
      </c>
      <c r="B54" s="22" t="s">
        <v>19</v>
      </c>
      <c r="C54" s="16"/>
      <c r="D54" s="26"/>
      <c r="E54" s="26"/>
      <c r="F54" s="26"/>
    </row>
    <row r="55" spans="1:6" s="2" customFormat="1" ht="20.25" customHeight="1">
      <c r="A55" s="15">
        <v>6</v>
      </c>
      <c r="B55" s="22" t="s">
        <v>23</v>
      </c>
      <c r="C55" s="16"/>
      <c r="D55" s="3"/>
      <c r="E55" s="3"/>
      <c r="F55" s="3"/>
    </row>
    <row r="56" spans="1:6" s="2" customFormat="1" ht="20.25" customHeight="1">
      <c r="A56" s="15" t="s">
        <v>58</v>
      </c>
      <c r="B56" s="22" t="s">
        <v>44</v>
      </c>
      <c r="C56" s="13"/>
      <c r="D56" s="3"/>
      <c r="E56" s="3"/>
      <c r="F56" s="3"/>
    </row>
    <row r="57" spans="1:6" s="17" customFormat="1" ht="20.25" customHeight="1">
      <c r="A57" s="14" t="s">
        <v>59</v>
      </c>
      <c r="B57" s="22" t="s">
        <v>19</v>
      </c>
      <c r="C57" s="12"/>
      <c r="D57" s="26"/>
      <c r="E57" s="26"/>
      <c r="F57" s="26"/>
    </row>
    <row r="58" spans="1:6" s="2" customFormat="1" ht="20.25" customHeight="1">
      <c r="A58" s="15">
        <v>7</v>
      </c>
      <c r="B58" s="22" t="s">
        <v>24</v>
      </c>
      <c r="C58" s="12"/>
      <c r="D58" s="3"/>
      <c r="E58" s="3"/>
      <c r="F58" s="3"/>
    </row>
    <row r="59" spans="1:6" s="2" customFormat="1" ht="20.25" customHeight="1">
      <c r="A59" s="15" t="s">
        <v>60</v>
      </c>
      <c r="B59" s="22" t="s">
        <v>44</v>
      </c>
      <c r="C59" s="12"/>
      <c r="D59" s="3"/>
      <c r="E59" s="3"/>
      <c r="F59" s="3"/>
    </row>
    <row r="60" spans="1:6" s="2" customFormat="1" ht="20.25" customHeight="1">
      <c r="A60" s="15" t="s">
        <v>61</v>
      </c>
      <c r="B60" s="22" t="s">
        <v>19</v>
      </c>
      <c r="C60" s="12"/>
      <c r="D60" s="3"/>
      <c r="E60" s="3"/>
      <c r="F60" s="3"/>
    </row>
    <row r="61" spans="1:6" s="2" customFormat="1" ht="20.25" customHeight="1">
      <c r="A61" s="15">
        <v>8</v>
      </c>
      <c r="B61" s="22" t="s">
        <v>25</v>
      </c>
      <c r="C61" s="12"/>
      <c r="D61" s="3"/>
      <c r="E61" s="3"/>
      <c r="F61" s="3"/>
    </row>
    <row r="62" spans="1:6" s="2" customFormat="1" ht="20.25" customHeight="1">
      <c r="A62" s="15" t="s">
        <v>62</v>
      </c>
      <c r="B62" s="22" t="s">
        <v>44</v>
      </c>
      <c r="C62" s="12"/>
      <c r="D62" s="3"/>
      <c r="E62" s="3"/>
      <c r="F62" s="3"/>
    </row>
    <row r="63" spans="1:6" s="2" customFormat="1" ht="20.25" customHeight="1">
      <c r="A63" s="15" t="s">
        <v>63</v>
      </c>
      <c r="B63" s="22" t="s">
        <v>19</v>
      </c>
      <c r="C63" s="13"/>
      <c r="D63" s="3"/>
      <c r="E63" s="3"/>
      <c r="F63" s="3"/>
    </row>
    <row r="64" spans="1:6" s="17" customFormat="1" ht="20.25" customHeight="1">
      <c r="A64" s="15">
        <v>9</v>
      </c>
      <c r="B64" s="22" t="s">
        <v>26</v>
      </c>
      <c r="C64" s="13"/>
      <c r="D64" s="26"/>
      <c r="E64" s="26"/>
      <c r="F64" s="26"/>
    </row>
    <row r="65" spans="1:6" s="17" customFormat="1" ht="20.25" customHeight="1">
      <c r="A65" s="15" t="s">
        <v>64</v>
      </c>
      <c r="B65" s="22" t="s">
        <v>44</v>
      </c>
      <c r="C65" s="16"/>
      <c r="D65" s="26"/>
      <c r="E65" s="26"/>
      <c r="F65" s="26"/>
    </row>
    <row r="66" spans="1:6" s="2" customFormat="1" ht="20.25" customHeight="1">
      <c r="A66" s="15" t="s">
        <v>65</v>
      </c>
      <c r="B66" s="22" t="s">
        <v>19</v>
      </c>
      <c r="C66" s="13"/>
      <c r="D66" s="3"/>
      <c r="E66" s="3"/>
      <c r="F66" s="3"/>
    </row>
    <row r="67" spans="1:6" s="17" customFormat="1" ht="20.25" customHeight="1">
      <c r="A67" s="15">
        <v>10</v>
      </c>
      <c r="B67" s="22" t="s">
        <v>27</v>
      </c>
      <c r="C67" s="13"/>
      <c r="D67" s="26"/>
      <c r="E67" s="26"/>
      <c r="F67" s="26"/>
    </row>
    <row r="68" spans="1:6" s="17" customFormat="1" ht="20.25" customHeight="1">
      <c r="A68" s="15" t="s">
        <v>66</v>
      </c>
      <c r="B68" s="22" t="s">
        <v>44</v>
      </c>
      <c r="C68" s="12"/>
      <c r="D68" s="26"/>
      <c r="E68" s="26"/>
      <c r="F68" s="26"/>
    </row>
    <row r="69" spans="1:6" s="2" customFormat="1" ht="20.25" customHeight="1">
      <c r="A69" s="15" t="s">
        <v>67</v>
      </c>
      <c r="B69" s="22" t="s">
        <v>19</v>
      </c>
      <c r="C69" s="16"/>
      <c r="D69" s="3"/>
      <c r="E69" s="3"/>
      <c r="F69" s="3"/>
    </row>
    <row r="70" spans="1:6" s="2" customFormat="1" ht="20.25" customHeight="1">
      <c r="A70" s="15">
        <v>11</v>
      </c>
      <c r="B70" s="22" t="s">
        <v>29</v>
      </c>
      <c r="C70" s="16"/>
      <c r="D70" s="3"/>
      <c r="E70" s="3"/>
      <c r="F70" s="3"/>
    </row>
    <row r="71" spans="1:6" s="2" customFormat="1" ht="20.25" customHeight="1">
      <c r="A71" s="15">
        <v>1</v>
      </c>
      <c r="B71" s="22" t="s">
        <v>28</v>
      </c>
      <c r="C71" s="13"/>
      <c r="D71" s="3"/>
      <c r="E71" s="3"/>
      <c r="F71" s="3"/>
    </row>
    <row r="72" spans="1:6" s="17" customFormat="1" ht="44.25" customHeight="1">
      <c r="A72" s="14"/>
      <c r="B72" s="22" t="s">
        <v>68</v>
      </c>
      <c r="C72" s="12"/>
      <c r="D72" s="26"/>
      <c r="E72" s="26"/>
      <c r="F72" s="26"/>
    </row>
    <row r="73" spans="1:6" s="2" customFormat="1" ht="20.25" customHeight="1">
      <c r="A73" s="15">
        <v>2</v>
      </c>
      <c r="B73" s="22" t="s">
        <v>69</v>
      </c>
      <c r="C73" s="12"/>
      <c r="D73" s="3"/>
      <c r="E73" s="3"/>
      <c r="F73" s="3"/>
    </row>
    <row r="74" spans="1:6" s="2" customFormat="1" ht="20.25" customHeight="1" thickBot="1">
      <c r="A74" s="15"/>
      <c r="B74" s="22" t="s">
        <v>70</v>
      </c>
      <c r="C74" s="19"/>
      <c r="D74" s="3"/>
      <c r="E74" s="3"/>
      <c r="F74" s="3"/>
    </row>
    <row r="75" spans="1:6" s="2" customFormat="1" ht="20.25" customHeight="1" thickBot="1" thickTop="1">
      <c r="A75" s="18"/>
      <c r="B75" s="23" t="s">
        <v>5</v>
      </c>
      <c r="C75" s="19"/>
      <c r="D75" s="3"/>
      <c r="E75" s="3"/>
      <c r="F75" s="3"/>
    </row>
    <row r="76" ht="17.25" thickTop="1">
      <c r="A76" s="9"/>
    </row>
    <row r="77" spans="1:4" ht="16.5">
      <c r="A77" s="9"/>
      <c r="C77" s="4"/>
      <c r="D77" s="4" t="s">
        <v>85</v>
      </c>
    </row>
    <row r="78" spans="2:4" ht="16.5">
      <c r="B78" s="2" t="s">
        <v>30</v>
      </c>
      <c r="C78" s="5"/>
      <c r="D78" s="5" t="s">
        <v>7</v>
      </c>
    </row>
    <row r="79" spans="3:4" ht="16.5">
      <c r="C79" s="7"/>
      <c r="D79" s="7"/>
    </row>
    <row r="80" spans="1:3" ht="16.5">
      <c r="A80" s="9"/>
      <c r="C80" s="7"/>
    </row>
    <row r="81" ht="16.5">
      <c r="C81" s="7"/>
    </row>
    <row r="82" ht="16.5">
      <c r="C82" s="7"/>
    </row>
    <row r="83" ht="16.5">
      <c r="C83" s="7"/>
    </row>
  </sheetData>
  <sheetProtection/>
  <mergeCells count="11">
    <mergeCell ref="A4:F4"/>
    <mergeCell ref="A5:F5"/>
    <mergeCell ref="A7:F7"/>
    <mergeCell ref="A8:F8"/>
    <mergeCell ref="C10:C11"/>
    <mergeCell ref="D10:D11"/>
    <mergeCell ref="E10:F10"/>
    <mergeCell ref="A6:B6"/>
    <mergeCell ref="A10:A11"/>
    <mergeCell ref="E9:F9"/>
    <mergeCell ref="B10:B11"/>
  </mergeCells>
  <printOptions horizontalCentered="1"/>
  <pageMargins left="0.25" right="0.25" top="0.25" bottom="0.25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ACB</dc:creator>
  <cp:keywords/>
  <dc:description/>
  <cp:lastModifiedBy>My_PC</cp:lastModifiedBy>
  <cp:lastPrinted>2021-06-03T02:24:19Z</cp:lastPrinted>
  <dcterms:created xsi:type="dcterms:W3CDTF">2010-03-10T00:59:51Z</dcterms:created>
  <dcterms:modified xsi:type="dcterms:W3CDTF">2021-06-10T02:28:18Z</dcterms:modified>
  <cp:category/>
  <cp:version/>
  <cp:contentType/>
  <cp:contentStatus/>
</cp:coreProperties>
</file>